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mallman\INDEXMATCH\"/>
    </mc:Choice>
  </mc:AlternateContent>
  <xr:revisionPtr revIDLastSave="0" documentId="13_ncr:1_{89A910F4-7067-48BB-B961-13709F61C2FC}" xr6:coauthVersionLast="44" xr6:coauthVersionMax="44" xr10:uidLastSave="{00000000-0000-0000-0000-000000000000}"/>
  <bookViews>
    <workbookView xWindow="-120" yWindow="-120" windowWidth="29040" windowHeight="15840" xr2:uid="{09C47F82-6FFB-4088-81AC-C1EE4236A9DE}"/>
  </bookViews>
  <sheets>
    <sheet name="INDEXMATCH" sheetId="1" r:id="rId1"/>
    <sheet name="Answ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4" i="1"/>
  <c r="J4" i="2"/>
  <c r="J3" i="2"/>
  <c r="J6" i="2" s="1"/>
  <c r="J7" i="2" l="1"/>
  <c r="J5" i="2"/>
  <c r="J3" i="1"/>
</calcChain>
</file>

<file path=xl/sharedStrings.xml><?xml version="1.0" encoding="utf-8"?>
<sst xmlns="http://schemas.openxmlformats.org/spreadsheetml/2006/main" count="65" uniqueCount="27">
  <si>
    <t>California</t>
  </si>
  <si>
    <t>San Jose</t>
  </si>
  <si>
    <t>Texas</t>
  </si>
  <si>
    <t>Dallas</t>
  </si>
  <si>
    <t>San Diego</t>
  </si>
  <si>
    <t>San Antonio</t>
  </si>
  <si>
    <t>Arizona</t>
  </si>
  <si>
    <t>Phoenix</t>
  </si>
  <si>
    <t>2012 population</t>
  </si>
  <si>
    <t>Pennsylvania</t>
  </si>
  <si>
    <t>Philadelphia</t>
  </si>
  <si>
    <t>Combined</t>
  </si>
  <si>
    <t>Houston</t>
  </si>
  <si>
    <t>Match</t>
  </si>
  <si>
    <t>Illinois</t>
  </si>
  <si>
    <t>Chicago</t>
  </si>
  <si>
    <t>2010 population</t>
  </si>
  <si>
    <t>Los Angeles</t>
  </si>
  <si>
    <t>State</t>
  </si>
  <si>
    <t>New York</t>
  </si>
  <si>
    <t>New York City</t>
  </si>
  <si>
    <t>Growth / Decline</t>
  </si>
  <si>
    <t>City</t>
  </si>
  <si>
    <t>Rank</t>
  </si>
  <si>
    <r>
      <rPr>
        <sz val="16"/>
        <color theme="2" tint="-0.749992370372631"/>
        <rFont val="Calibri"/>
        <family val="2"/>
        <scheme val="minor"/>
      </rPr>
      <t>The</t>
    </r>
    <r>
      <rPr>
        <sz val="16"/>
        <color theme="8" tint="-0.249977111117893"/>
        <rFont val="Calibri"/>
        <family val="2"/>
        <scheme val="minor"/>
      </rPr>
      <t>Small</t>
    </r>
    <r>
      <rPr>
        <sz val="16"/>
        <color theme="2" tint="-0.749992370372631"/>
        <rFont val="Calibri"/>
        <family val="2"/>
        <scheme val="minor"/>
      </rPr>
      <t>man.com</t>
    </r>
  </si>
  <si>
    <t>MATCH(REF, Lookup range, 0)</t>
  </si>
  <si>
    <t>INDEX(Ref,Row,Col)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</si>
</sst>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sz val="16"/>
      <color theme="2" tint="-0.74999237037263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3" fontId="0" fillId="2" borderId="0" xfId="0" applyNumberFormat="1" applyFill="1"/>
    <xf numFmtId="0" fontId="0" fillId="2" borderId="0" xfId="0" applyFill="1"/>
    <xf numFmtId="0" fontId="2" fillId="3" borderId="0" xfId="0" applyFont="1" applyFill="1"/>
    <xf numFmtId="0" fontId="3" fillId="0" borderId="0" xfId="0" applyFont="1"/>
    <xf numFmtId="0" fontId="0" fillId="4" borderId="0" xfId="0" applyFill="1"/>
    <xf numFmtId="3" fontId="0" fillId="4" borderId="0" xfId="0" applyNumberFormat="1" applyFill="1"/>
    <xf numFmtId="0" fontId="2" fillId="5" borderId="0" xfId="0" applyFont="1" applyFill="1"/>
    <xf numFmtId="0" fontId="2" fillId="6" borderId="0" xfId="0" applyFont="1" applyFill="1"/>
    <xf numFmtId="0" fontId="0" fillId="7" borderId="0" xfId="0" applyFill="1"/>
    <xf numFmtId="3" fontId="0" fillId="7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EA8A-0DB6-4D2C-9517-A5F8CA28C1BE}">
  <sheetPr codeName="Sheet7">
    <tabColor theme="4" tint="-0.249977111117893"/>
  </sheetPr>
  <dimension ref="B1:P29"/>
  <sheetViews>
    <sheetView tabSelected="1" zoomScale="130" zoomScaleNormal="130" workbookViewId="0">
      <selection activeCell="J6" sqref="J6:J7"/>
    </sheetView>
  </sheetViews>
  <sheetFormatPr defaultRowHeight="15" x14ac:dyDescent="0.25"/>
  <cols>
    <col min="1" max="1" width="3.42578125" customWidth="1"/>
    <col min="2" max="2" width="5.28515625" bestFit="1" customWidth="1"/>
    <col min="3" max="3" width="25.28515625" bestFit="1" customWidth="1"/>
    <col min="4" max="4" width="25.28515625" customWidth="1"/>
    <col min="5" max="6" width="15.28515625" bestFit="1" customWidth="1"/>
    <col min="7" max="7" width="16.140625" bestFit="1" customWidth="1"/>
    <col min="8" max="8" width="3.28515625" customWidth="1"/>
    <col min="9" max="9" width="15.28515625" bestFit="1" customWidth="1"/>
    <col min="10" max="10" width="13.28515625" bestFit="1" customWidth="1"/>
  </cols>
  <sheetData>
    <row r="1" spans="2:16" x14ac:dyDescent="0.25">
      <c r="D1">
        <v>1</v>
      </c>
      <c r="E1">
        <v>2</v>
      </c>
      <c r="F1">
        <v>3</v>
      </c>
      <c r="G1">
        <v>4</v>
      </c>
    </row>
    <row r="2" spans="2:16" x14ac:dyDescent="0.25">
      <c r="B2" s="5" t="s">
        <v>23</v>
      </c>
      <c r="C2" s="5" t="s">
        <v>22</v>
      </c>
      <c r="D2" s="9" t="s">
        <v>18</v>
      </c>
      <c r="E2" s="10" t="s">
        <v>16</v>
      </c>
      <c r="F2" s="9" t="s">
        <v>8</v>
      </c>
      <c r="G2" s="9" t="s">
        <v>21</v>
      </c>
    </row>
    <row r="3" spans="2:16" x14ac:dyDescent="0.25">
      <c r="B3">
        <v>1</v>
      </c>
      <c r="C3" t="s">
        <v>20</v>
      </c>
      <c r="D3" s="7" t="s">
        <v>19</v>
      </c>
      <c r="E3" s="8">
        <v>8175133</v>
      </c>
      <c r="F3" s="8">
        <v>8336697</v>
      </c>
      <c r="G3" s="8">
        <v>161564</v>
      </c>
      <c r="I3" t="s">
        <v>18</v>
      </c>
      <c r="J3" s="4" t="str">
        <f>INDEX($D$3:$E$12,4,1)</f>
        <v>Texas</v>
      </c>
    </row>
    <row r="4" spans="2:16" x14ac:dyDescent="0.25">
      <c r="B4">
        <v>2</v>
      </c>
      <c r="C4" t="s">
        <v>17</v>
      </c>
      <c r="D4" s="7" t="s">
        <v>0</v>
      </c>
      <c r="E4" s="8">
        <v>3792621</v>
      </c>
      <c r="F4" s="8">
        <v>3857799</v>
      </c>
      <c r="G4" s="8">
        <v>65178</v>
      </c>
      <c r="I4" t="s">
        <v>16</v>
      </c>
      <c r="J4" s="2">
        <f>INDEX(D3:G12,4,2)</f>
        <v>2099451</v>
      </c>
      <c r="N4" s="1"/>
      <c r="O4" s="1"/>
      <c r="P4" s="1"/>
    </row>
    <row r="5" spans="2:16" x14ac:dyDescent="0.25">
      <c r="B5">
        <v>3</v>
      </c>
      <c r="C5" t="s">
        <v>15</v>
      </c>
      <c r="D5" s="7" t="s">
        <v>14</v>
      </c>
      <c r="E5" s="8">
        <v>2695598</v>
      </c>
      <c r="F5" s="8">
        <v>2714856</v>
      </c>
      <c r="G5" s="8">
        <v>19258</v>
      </c>
      <c r="I5" t="s">
        <v>13</v>
      </c>
      <c r="J5">
        <f>MATCH(J3,D3:D12,0)</f>
        <v>4</v>
      </c>
      <c r="N5" s="1"/>
      <c r="O5" s="1"/>
      <c r="P5" s="1"/>
    </row>
    <row r="6" spans="2:16" x14ac:dyDescent="0.25">
      <c r="B6">
        <v>4</v>
      </c>
      <c r="C6" t="s">
        <v>12</v>
      </c>
      <c r="D6" s="11" t="s">
        <v>2</v>
      </c>
      <c r="E6" s="12">
        <v>2099451</v>
      </c>
      <c r="F6" s="12">
        <v>2160821</v>
      </c>
      <c r="G6" s="12">
        <v>61370</v>
      </c>
      <c r="I6" t="s">
        <v>11</v>
      </c>
      <c r="J6" s="2"/>
      <c r="N6" s="1"/>
      <c r="O6" s="1"/>
      <c r="P6" s="1"/>
    </row>
    <row r="7" spans="2:16" x14ac:dyDescent="0.25">
      <c r="B7">
        <v>5</v>
      </c>
      <c r="C7" t="s">
        <v>10</v>
      </c>
      <c r="D7" s="7" t="s">
        <v>9</v>
      </c>
      <c r="E7" s="8">
        <v>1526006</v>
      </c>
      <c r="F7" s="8">
        <v>1547607</v>
      </c>
      <c r="G7" s="8">
        <v>21601</v>
      </c>
      <c r="I7" s="10" t="s">
        <v>16</v>
      </c>
      <c r="J7" s="2"/>
      <c r="N7" s="1"/>
      <c r="O7" s="1"/>
      <c r="P7" s="1"/>
    </row>
    <row r="8" spans="2:16" x14ac:dyDescent="0.25">
      <c r="B8">
        <v>6</v>
      </c>
      <c r="C8" t="s">
        <v>7</v>
      </c>
      <c r="D8" s="7" t="s">
        <v>6</v>
      </c>
      <c r="E8" s="8">
        <v>1445632</v>
      </c>
      <c r="F8" s="8">
        <v>1488750</v>
      </c>
      <c r="G8" s="8">
        <v>43118</v>
      </c>
      <c r="N8" s="1"/>
      <c r="O8" s="1"/>
      <c r="P8" s="1"/>
    </row>
    <row r="9" spans="2:16" x14ac:dyDescent="0.25">
      <c r="B9">
        <v>7</v>
      </c>
      <c r="C9" t="s">
        <v>5</v>
      </c>
      <c r="D9" s="7" t="s">
        <v>2</v>
      </c>
      <c r="E9" s="8">
        <v>1327407</v>
      </c>
      <c r="F9" s="8">
        <v>1382951</v>
      </c>
      <c r="G9" s="8">
        <v>55544</v>
      </c>
      <c r="N9" s="1"/>
      <c r="O9" s="1"/>
      <c r="P9" s="1"/>
    </row>
    <row r="10" spans="2:16" x14ac:dyDescent="0.25">
      <c r="B10">
        <v>8</v>
      </c>
      <c r="C10" t="s">
        <v>4</v>
      </c>
      <c r="D10" s="7" t="s">
        <v>0</v>
      </c>
      <c r="E10" s="8">
        <v>1307402</v>
      </c>
      <c r="F10" s="8">
        <v>1338348</v>
      </c>
      <c r="G10" s="8">
        <v>30946</v>
      </c>
      <c r="N10" s="1"/>
      <c r="O10" s="1"/>
      <c r="P10" s="1"/>
    </row>
    <row r="11" spans="2:16" x14ac:dyDescent="0.25">
      <c r="B11">
        <v>9</v>
      </c>
      <c r="C11" t="s">
        <v>3</v>
      </c>
      <c r="D11" s="7" t="s">
        <v>2</v>
      </c>
      <c r="E11" s="8">
        <v>1197816</v>
      </c>
      <c r="F11" s="8">
        <v>1241162</v>
      </c>
      <c r="G11" s="8">
        <v>43346</v>
      </c>
      <c r="N11" s="1"/>
      <c r="O11" s="1"/>
      <c r="P11" s="1"/>
    </row>
    <row r="12" spans="2:16" x14ac:dyDescent="0.25">
      <c r="B12">
        <v>10</v>
      </c>
      <c r="C12" t="s">
        <v>1</v>
      </c>
      <c r="D12" s="7" t="s">
        <v>0</v>
      </c>
      <c r="E12" s="8">
        <v>945942</v>
      </c>
      <c r="F12" s="8">
        <v>982765</v>
      </c>
      <c r="G12" s="8">
        <v>36823</v>
      </c>
      <c r="N12" s="1"/>
      <c r="O12" s="1"/>
      <c r="P12" s="1"/>
    </row>
    <row r="13" spans="2:16" x14ac:dyDescent="0.25">
      <c r="N13" s="1"/>
      <c r="O13" s="1"/>
      <c r="P13" s="1"/>
    </row>
    <row r="15" spans="2:16" x14ac:dyDescent="0.25">
      <c r="E15" t="s">
        <v>26</v>
      </c>
    </row>
    <row r="16" spans="2:16" x14ac:dyDescent="0.25">
      <c r="E16" t="s">
        <v>25</v>
      </c>
    </row>
    <row r="29" spans="3:3" ht="21" x14ac:dyDescent="0.35">
      <c r="C29" s="6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38129-AF1E-4C28-924D-D7E875C06A32}">
  <sheetPr>
    <tabColor theme="4" tint="-0.249977111117893"/>
  </sheetPr>
  <dimension ref="B2:P13"/>
  <sheetViews>
    <sheetView topLeftCell="D1" zoomScale="175" zoomScaleNormal="175" workbookViewId="0">
      <selection activeCell="J7" sqref="J7"/>
    </sheetView>
  </sheetViews>
  <sheetFormatPr defaultRowHeight="15" x14ac:dyDescent="0.25"/>
  <cols>
    <col min="1" max="1" width="3.42578125" customWidth="1"/>
    <col min="2" max="2" width="5.28515625" bestFit="1" customWidth="1"/>
    <col min="3" max="3" width="25.28515625" bestFit="1" customWidth="1"/>
    <col min="4" max="4" width="25.28515625" customWidth="1"/>
    <col min="5" max="6" width="15.28515625" bestFit="1" customWidth="1"/>
    <col min="7" max="7" width="16.140625" bestFit="1" customWidth="1"/>
    <col min="8" max="8" width="3.28515625" customWidth="1"/>
    <col min="9" max="9" width="15.28515625" bestFit="1" customWidth="1"/>
    <col min="10" max="10" width="13.28515625" bestFit="1" customWidth="1"/>
  </cols>
  <sheetData>
    <row r="2" spans="2:16" x14ac:dyDescent="0.25">
      <c r="B2" s="5" t="s">
        <v>23</v>
      </c>
      <c r="C2" s="5" t="s">
        <v>22</v>
      </c>
      <c r="D2" s="5" t="s">
        <v>18</v>
      </c>
      <c r="E2" s="5" t="s">
        <v>16</v>
      </c>
      <c r="F2" s="5" t="s">
        <v>8</v>
      </c>
      <c r="G2" s="5" t="s">
        <v>21</v>
      </c>
    </row>
    <row r="3" spans="2:16" x14ac:dyDescent="0.25">
      <c r="B3">
        <v>1</v>
      </c>
      <c r="C3" t="s">
        <v>20</v>
      </c>
      <c r="D3" t="s">
        <v>19</v>
      </c>
      <c r="E3" s="1">
        <v>8175133</v>
      </c>
      <c r="F3" s="1">
        <v>8336697</v>
      </c>
      <c r="G3" s="1">
        <v>161564</v>
      </c>
      <c r="I3" t="s">
        <v>18</v>
      </c>
      <c r="J3" s="4" t="str">
        <f>INDEX($D$3:$E$12,4,1)</f>
        <v>Texas</v>
      </c>
    </row>
    <row r="4" spans="2:16" x14ac:dyDescent="0.25">
      <c r="B4">
        <v>2</v>
      </c>
      <c r="C4" t="s">
        <v>17</v>
      </c>
      <c r="D4" t="s">
        <v>0</v>
      </c>
      <c r="E4" s="1">
        <v>3792621</v>
      </c>
      <c r="F4" s="1">
        <v>3857799</v>
      </c>
      <c r="G4" s="1">
        <v>65178</v>
      </c>
      <c r="I4" t="s">
        <v>16</v>
      </c>
      <c r="J4" s="2">
        <f>INDEX(D3:G12,4,2)</f>
        <v>2099451</v>
      </c>
      <c r="N4" s="1"/>
      <c r="O4" s="1"/>
      <c r="P4" s="1"/>
    </row>
    <row r="5" spans="2:16" x14ac:dyDescent="0.25">
      <c r="B5">
        <v>3</v>
      </c>
      <c r="C5" t="s">
        <v>15</v>
      </c>
      <c r="D5" t="s">
        <v>14</v>
      </c>
      <c r="E5" s="1">
        <v>2695598</v>
      </c>
      <c r="F5" s="1">
        <v>2714856</v>
      </c>
      <c r="G5" s="1">
        <v>19258</v>
      </c>
      <c r="I5" t="s">
        <v>13</v>
      </c>
      <c r="J5">
        <f>MATCH(J3,D3:D12,0)</f>
        <v>4</v>
      </c>
      <c r="N5" s="1"/>
      <c r="O5" s="1"/>
      <c r="P5" s="1"/>
    </row>
    <row r="6" spans="2:16" x14ac:dyDescent="0.25">
      <c r="B6">
        <v>4</v>
      </c>
      <c r="C6" t="s">
        <v>12</v>
      </c>
      <c r="D6" s="4" t="s">
        <v>2</v>
      </c>
      <c r="E6" s="3">
        <v>2099451</v>
      </c>
      <c r="F6" s="3">
        <v>2160821</v>
      </c>
      <c r="G6" s="1">
        <v>61370</v>
      </c>
      <c r="I6" t="s">
        <v>11</v>
      </c>
      <c r="J6" s="2">
        <f>INDEX(D3:G12,MATCH(J3,D3:D12,0),2)</f>
        <v>2099451</v>
      </c>
      <c r="N6" s="1"/>
      <c r="O6" s="1"/>
      <c r="P6" s="1"/>
    </row>
    <row r="7" spans="2:16" x14ac:dyDescent="0.25">
      <c r="B7">
        <v>5</v>
      </c>
      <c r="C7" t="s">
        <v>10</v>
      </c>
      <c r="D7" t="s">
        <v>9</v>
      </c>
      <c r="E7" s="1">
        <v>1526006</v>
      </c>
      <c r="F7" s="1">
        <v>1547607</v>
      </c>
      <c r="G7" s="1">
        <v>21601</v>
      </c>
      <c r="I7" s="4" t="s">
        <v>8</v>
      </c>
      <c r="J7" s="2">
        <f>INDEX($D$3:$G$12,MATCH($J3,$D$3:$D$12,0),MATCH($I7,$D$2:$G$2,0))</f>
        <v>2160821</v>
      </c>
      <c r="N7" s="1"/>
      <c r="O7" s="1"/>
      <c r="P7" s="1"/>
    </row>
    <row r="8" spans="2:16" x14ac:dyDescent="0.25">
      <c r="B8">
        <v>6</v>
      </c>
      <c r="C8" t="s">
        <v>7</v>
      </c>
      <c r="D8" t="s">
        <v>6</v>
      </c>
      <c r="E8" s="1">
        <v>1445632</v>
      </c>
      <c r="F8" s="1">
        <v>1488750</v>
      </c>
      <c r="G8" s="1">
        <v>43118</v>
      </c>
      <c r="N8" s="1"/>
      <c r="O8" s="1"/>
      <c r="P8" s="1"/>
    </row>
    <row r="9" spans="2:16" x14ac:dyDescent="0.25">
      <c r="B9">
        <v>7</v>
      </c>
      <c r="C9" t="s">
        <v>5</v>
      </c>
      <c r="D9" t="s">
        <v>2</v>
      </c>
      <c r="E9" s="1">
        <v>1327407</v>
      </c>
      <c r="F9" s="1">
        <v>1382951</v>
      </c>
      <c r="G9" s="1">
        <v>55544</v>
      </c>
      <c r="N9" s="1"/>
      <c r="O9" s="1"/>
      <c r="P9" s="1"/>
    </row>
    <row r="10" spans="2:16" x14ac:dyDescent="0.25">
      <c r="B10">
        <v>8</v>
      </c>
      <c r="C10" t="s">
        <v>4</v>
      </c>
      <c r="D10" t="s">
        <v>0</v>
      </c>
      <c r="E10" s="1">
        <v>1307402</v>
      </c>
      <c r="F10" s="1">
        <v>1338348</v>
      </c>
      <c r="G10" s="1">
        <v>30946</v>
      </c>
      <c r="N10" s="1"/>
      <c r="O10" s="1"/>
      <c r="P10" s="1"/>
    </row>
    <row r="11" spans="2:16" x14ac:dyDescent="0.25">
      <c r="B11">
        <v>9</v>
      </c>
      <c r="C11" t="s">
        <v>3</v>
      </c>
      <c r="D11" t="s">
        <v>2</v>
      </c>
      <c r="E11" s="1">
        <v>1197816</v>
      </c>
      <c r="F11" s="1">
        <v>1241162</v>
      </c>
      <c r="G11" s="1">
        <v>43346</v>
      </c>
      <c r="N11" s="1"/>
      <c r="O11" s="1"/>
      <c r="P11" s="1"/>
    </row>
    <row r="12" spans="2:16" x14ac:dyDescent="0.25">
      <c r="B12">
        <v>10</v>
      </c>
      <c r="C12" t="s">
        <v>1</v>
      </c>
      <c r="D12" t="s">
        <v>0</v>
      </c>
      <c r="E12" s="1">
        <v>945942</v>
      </c>
      <c r="F12" s="1">
        <v>982765</v>
      </c>
      <c r="G12" s="1">
        <v>36823</v>
      </c>
      <c r="N12" s="1"/>
      <c r="O12" s="1"/>
      <c r="P12" s="1"/>
    </row>
    <row r="13" spans="2:16" x14ac:dyDescent="0.25">
      <c r="N13" s="1"/>
      <c r="O13" s="1"/>
      <c r="P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INDEXMATCH</vt:lpstr>
      <vt:lpstr>Answers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marcus small</cp:lastModifiedBy>
  <dcterms:created xsi:type="dcterms:W3CDTF">2019-05-15T06:54:17Z</dcterms:created>
  <dcterms:modified xsi:type="dcterms:W3CDTF">2020-04-18T03:00:56Z</dcterms:modified>
</cp:coreProperties>
</file>