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deas\"/>
    </mc:Choice>
  </mc:AlternateContent>
  <bookViews>
    <workbookView xWindow="0" yWindow="0" windowWidth="28800" windowHeight="12435" activeTab="1"/>
  </bookViews>
  <sheets>
    <sheet name="Data" sheetId="1" r:id="rId1"/>
    <sheet name="Project3" sheetId="2" r:id="rId2"/>
  </sheets>
  <calcPr calcId="152511"/>
</workbook>
</file>

<file path=xl/calcChain.xml><?xml version="1.0" encoding="utf-8"?>
<calcChain xmlns="http://schemas.openxmlformats.org/spreadsheetml/2006/main">
  <c r="D19" i="1" l="1"/>
  <c r="D20" i="1"/>
  <c r="D18" i="1"/>
  <c r="D14" i="1"/>
  <c r="D15" i="1"/>
  <c r="D13" i="1"/>
  <c r="D8" i="1"/>
  <c r="D9" i="1"/>
  <c r="D10" i="1"/>
  <c r="C31" i="1"/>
  <c r="C32" i="1"/>
  <c r="C33" i="1"/>
  <c r="C34" i="1"/>
  <c r="C35" i="1"/>
  <c r="C30" i="1"/>
  <c r="G5" i="1" l="1"/>
  <c r="D5" i="1"/>
  <c r="E2" i="1" l="1"/>
  <c r="G2" i="1" s="1"/>
  <c r="E3" i="1"/>
  <c r="G3" i="1" s="1"/>
  <c r="E4" i="1"/>
  <c r="G4" i="1" s="1"/>
</calcChain>
</file>

<file path=xl/sharedStrings.xml><?xml version="1.0" encoding="utf-8"?>
<sst xmlns="http://schemas.openxmlformats.org/spreadsheetml/2006/main" count="29" uniqueCount="20">
  <si>
    <t>Data3</t>
  </si>
  <si>
    <t>Data2</t>
  </si>
  <si>
    <t>Data1</t>
  </si>
  <si>
    <t>Main Chart</t>
  </si>
  <si>
    <t>Chart 1</t>
  </si>
  <si>
    <t>Description 2</t>
  </si>
  <si>
    <t>Description 1</t>
  </si>
  <si>
    <t>Description 3</t>
  </si>
  <si>
    <t>Around</t>
  </si>
  <si>
    <t>Chart 2</t>
  </si>
  <si>
    <t>Chart 3</t>
  </si>
  <si>
    <t>Test Chart 1</t>
  </si>
  <si>
    <t>Test Chart 2</t>
  </si>
  <si>
    <t>Test Chart 3</t>
  </si>
  <si>
    <t>Estimates</t>
  </si>
  <si>
    <t>18,823k</t>
  </si>
  <si>
    <t>16,523k</t>
  </si>
  <si>
    <t>12k</t>
  </si>
  <si>
    <t>8,551k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</si>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</sst>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\ \k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2" applyFill="1"/>
    <xf numFmtId="9" fontId="1" fillId="0" borderId="0" xfId="1" applyFont="1" applyFill="1"/>
    <xf numFmtId="0" fontId="0" fillId="2" borderId="0" xfId="0" applyFill="1"/>
    <xf numFmtId="0" fontId="3" fillId="0" borderId="0" xfId="2" applyFont="1" applyFill="1"/>
    <xf numFmtId="165" fontId="1" fillId="0" borderId="0" xfId="4" applyNumberFormat="1" applyFont="1" applyFill="1"/>
    <xf numFmtId="9" fontId="1" fillId="0" borderId="0" xfId="2" applyNumberFormat="1" applyFill="1"/>
    <xf numFmtId="165" fontId="1" fillId="0" borderId="0" xfId="2" applyNumberFormat="1" applyFill="1"/>
    <xf numFmtId="0" fontId="0" fillId="3" borderId="0" xfId="0" applyFill="1"/>
    <xf numFmtId="166" fontId="1" fillId="0" borderId="0" xfId="2" applyNumberFormat="1" applyFill="1"/>
  </cellXfs>
  <cellStyles count="5">
    <cellStyle name="Comma" xfId="4" builtinId="3"/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6D8838"/>
      <color rgb="FFB579B2"/>
      <color rgb="FF516895"/>
      <color rgb="FFA15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70144356955395"/>
          <c:y val="3.4122112688669856E-3"/>
          <c:w val="0.72601189741564431"/>
          <c:h val="0.87395394443619079"/>
        </c:manualLayout>
      </c:layout>
      <c:doughnutChart>
        <c:varyColors val="1"/>
        <c:ser>
          <c:idx val="2"/>
          <c:order val="0"/>
          <c:tx>
            <c:v>Data3</c:v>
          </c:tx>
          <c:spPr>
            <a:ln w="25400">
              <a:solidFill>
                <a:prstClr val="white"/>
              </a:solidFill>
            </a:ln>
          </c:spPr>
          <c:dPt>
            <c:idx val="0"/>
            <c:bubble3D val="0"/>
            <c:spPr>
              <a:noFill/>
              <a:ln w="25400"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7.7718214212029971E-2"/>
                  <c:y val="-0.40952380952380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60</c:v>
              </c:pt>
            </c:numLit>
          </c:val>
        </c:ser>
        <c:ser>
          <c:idx val="1"/>
          <c:order val="1"/>
          <c:tx>
            <c:v>Data2</c:v>
          </c:tx>
          <c:spPr>
            <a:ln w="25400">
              <a:solidFill>
                <a:prstClr val="white"/>
              </a:solidFill>
            </a:ln>
          </c:spPr>
          <c:dPt>
            <c:idx val="0"/>
            <c:bubble3D val="0"/>
            <c:spPr>
              <a:noFill/>
              <a:ln w="25400"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986989"/>
              </a:solidFill>
              <a:ln w="25400"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1.1102602030289861E-2"/>
                  <c:y val="-0.56666666666666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2"/>
              <c:pt idx="0">
                <c:v>35</c:v>
              </c:pt>
              <c:pt idx="1">
                <c:v>65</c:v>
              </c:pt>
            </c:numLit>
          </c:val>
        </c:ser>
        <c:ser>
          <c:idx val="0"/>
          <c:order val="2"/>
          <c:tx>
            <c:v>Data1</c:v>
          </c:tx>
          <c:spPr>
            <a:noFill/>
            <a:ln w="25400">
              <a:solidFill>
                <a:schemeClr val="bg1"/>
              </a:solidFill>
            </a:ln>
          </c:spPr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</c:dPt>
          <c:dLbls>
            <c:dLbl>
              <c:idx val="1"/>
              <c:layout>
                <c:manualLayout>
                  <c:x val="-0.16653903045435001"/>
                  <c:y val="-0.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2"/>
              <c:pt idx="0">
                <c:v>28</c:v>
              </c:pt>
              <c:pt idx="1">
                <c:v>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Data1</c:v>
          </c:tx>
          <c:spPr>
            <a:ln>
              <a:noFill/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val>
            <c:numLit>
              <c:formatCode>General</c:formatCode>
              <c:ptCount val="2"/>
              <c:pt idx="0">
                <c:v>0.65</c:v>
              </c:pt>
              <c:pt idx="1">
                <c:v>0.35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Data1</c:v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B579B2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val>
            <c:numLit>
              <c:formatCode>General</c:formatCode>
              <c:ptCount val="2"/>
              <c:pt idx="0">
                <c:v>0.65</c:v>
              </c:pt>
              <c:pt idx="1">
                <c:v>0.35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</c:spPr>
          <c:invertIfNegative val="0"/>
          <c:dLbls>
            <c:dLbl>
              <c:idx val="0"/>
              <c:layout>
                <c:manualLayout>
                  <c:x val="-2.0506876267319304E-17"/>
                  <c:y val="0.195555555555555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86666666666666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027505069277214E-17"/>
                  <c:y val="0.18666666666666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Data1</c:v>
              </c:pt>
              <c:pt idx="1">
                <c:v>Data2</c:v>
              </c:pt>
              <c:pt idx="2">
                <c:v>Data3</c:v>
              </c:pt>
            </c:strLit>
          </c:cat>
          <c:val>
            <c:numLit>
              <c:formatCode>General</c:formatCode>
              <c:ptCount val="3"/>
              <c:pt idx="0">
                <c:v>12</c:v>
              </c:pt>
              <c:pt idx="1">
                <c:v>15</c:v>
              </c:pt>
              <c:pt idx="2">
                <c:v>22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-27"/>
        <c:axId val="659584568"/>
        <c:axId val="659591232"/>
      </c:barChart>
      <c:catAx>
        <c:axId val="659584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9591232"/>
        <c:crosses val="autoZero"/>
        <c:auto val="1"/>
        <c:lblAlgn val="ctr"/>
        <c:lblOffset val="100"/>
        <c:noMultiLvlLbl val="0"/>
      </c:catAx>
      <c:valAx>
        <c:axId val="659591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958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0506876267319304E-17"/>
                  <c:y val="0.186666666666666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04444444444444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027505069277214E-17"/>
                  <c:y val="0.18666666666666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Data!$B$13:$B$15</c:f>
              <c:strCache>
                <c:ptCount val="3"/>
                <c:pt idx="0">
                  <c:v>Data1</c:v>
                </c:pt>
                <c:pt idx="1">
                  <c:v>Data2</c:v>
                </c:pt>
                <c:pt idx="2">
                  <c:v>Data3</c:v>
                </c:pt>
              </c:strCache>
            </c:strRef>
          </c:cat>
          <c:val>
            <c:numRef>
              <c:f>Data!$C$13:$C$15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-27"/>
        <c:axId val="659588488"/>
        <c:axId val="659583784"/>
      </c:barChart>
      <c:catAx>
        <c:axId val="659588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9583784"/>
        <c:crosses val="autoZero"/>
        <c:auto val="1"/>
        <c:lblAlgn val="ctr"/>
        <c:lblOffset val="100"/>
        <c:noMultiLvlLbl val="0"/>
      </c:catAx>
      <c:valAx>
        <c:axId val="659583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958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1599E"/>
            </a:solidFill>
          </c:spPr>
          <c:invertIfNegative val="0"/>
          <c:dLbls>
            <c:dLbl>
              <c:idx val="0"/>
              <c:layout>
                <c:manualLayout>
                  <c:x val="-2.0506876267319304E-17"/>
                  <c:y val="0.17777777777777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6888888888888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027505069277214E-17"/>
                  <c:y val="0.186666666666666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Data!$B$18:$B$20</c:f>
              <c:strCache>
                <c:ptCount val="3"/>
                <c:pt idx="0">
                  <c:v>Data1</c:v>
                </c:pt>
                <c:pt idx="1">
                  <c:v>Data2</c:v>
                </c:pt>
                <c:pt idx="2">
                  <c:v>Data3</c:v>
                </c:pt>
              </c:strCache>
            </c:strRef>
          </c:cat>
          <c:val>
            <c:numRef>
              <c:f>Data!$C$18:$C$20</c:f>
              <c:numCache>
                <c:formatCode>General</c:formatCode>
                <c:ptCount val="3"/>
                <c:pt idx="0">
                  <c:v>8</c:v>
                </c:pt>
                <c:pt idx="1">
                  <c:v>14</c:v>
                </c:pt>
                <c:pt idx="2">
                  <c:v>26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-27"/>
        <c:axId val="659581824"/>
        <c:axId val="659590448"/>
      </c:barChart>
      <c:catAx>
        <c:axId val="65958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9590448"/>
        <c:crosses val="autoZero"/>
        <c:auto val="1"/>
        <c:lblAlgn val="ctr"/>
        <c:lblOffset val="100"/>
        <c:noMultiLvlLbl val="0"/>
      </c:catAx>
      <c:valAx>
        <c:axId val="659590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95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Data1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val>
            <c:numLit>
              <c:formatCode>General</c:formatCode>
              <c:ptCount val="2"/>
              <c:pt idx="0">
                <c:v>0.65</c:v>
              </c:pt>
              <c:pt idx="1">
                <c:v>0.35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Data1</c:v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86989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val>
            <c:numLit>
              <c:formatCode>General</c:formatCode>
              <c:ptCount val="2"/>
              <c:pt idx="0">
                <c:v>0.65</c:v>
              </c:pt>
              <c:pt idx="1">
                <c:v>0.35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Data1</c:v>
          </c:tx>
          <c:spPr>
            <a:ln>
              <a:noFill/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val>
            <c:numLit>
              <c:formatCode>General</c:formatCode>
              <c:ptCount val="2"/>
              <c:pt idx="0">
                <c:v>0.65</c:v>
              </c:pt>
              <c:pt idx="1">
                <c:v>0.35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Data1</c:v>
          </c:tx>
          <c:spPr>
            <a:ln>
              <a:noFill/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val>
            <c:numLit>
              <c:formatCode>General</c:formatCode>
              <c:ptCount val="2"/>
              <c:pt idx="0">
                <c:v>0.65</c:v>
              </c:pt>
              <c:pt idx="1">
                <c:v>0.35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Data1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val>
            <c:numLit>
              <c:formatCode>General</c:formatCode>
              <c:ptCount val="2"/>
              <c:pt idx="0">
                <c:v>0.65</c:v>
              </c:pt>
              <c:pt idx="1">
                <c:v>0.35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35473</xdr:colOff>
      <xdr:row>5</xdr:row>
      <xdr:rowOff>76200</xdr:rowOff>
    </xdr:from>
    <xdr:to>
      <xdr:col>6</xdr:col>
      <xdr:colOff>419101</xdr:colOff>
      <xdr:row>19</xdr:row>
      <xdr:rowOff>76200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504826</xdr:colOff>
      <xdr:row>21</xdr:row>
      <xdr:rowOff>95251</xdr:rowOff>
    </xdr:from>
    <xdr:ext cx="4905182" cy="21336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04826" y="3143251"/>
          <a:ext cx="4905182" cy="2133600"/>
        </a:xfrm>
        <a:prstGeom prst="rect">
          <a:avLst/>
        </a:prstGeom>
      </xdr:spPr>
    </xdr:pic>
    <xdr:clientData/>
  </xdr:oneCellAnchor>
  <xdr:twoCellAnchor>
    <xdr:from>
      <xdr:col>1</xdr:col>
      <xdr:colOff>85726</xdr:colOff>
      <xdr:row>32</xdr:row>
      <xdr:rowOff>9526</xdr:rowOff>
    </xdr:from>
    <xdr:to>
      <xdr:col>3</xdr:col>
      <xdr:colOff>285749</xdr:colOff>
      <xdr:row>39</xdr:row>
      <xdr:rowOff>104776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561975</xdr:colOff>
      <xdr:row>32</xdr:row>
      <xdr:rowOff>28575</xdr:rowOff>
    </xdr:from>
    <xdr:to>
      <xdr:col>6</xdr:col>
      <xdr:colOff>152398</xdr:colOff>
      <xdr:row>39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381000</xdr:colOff>
      <xdr:row>32</xdr:row>
      <xdr:rowOff>28575</xdr:rowOff>
    </xdr:from>
    <xdr:to>
      <xdr:col>8</xdr:col>
      <xdr:colOff>581023</xdr:colOff>
      <xdr:row>39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285556</xdr:colOff>
      <xdr:row>5</xdr:row>
      <xdr:rowOff>47625</xdr:rowOff>
    </xdr:from>
    <xdr:to>
      <xdr:col>9</xdr:col>
      <xdr:colOff>38102</xdr:colOff>
      <xdr:row>9</xdr:row>
      <xdr:rowOff>171449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276029</xdr:colOff>
      <xdr:row>10</xdr:row>
      <xdr:rowOff>66676</xdr:rowOff>
    </xdr:from>
    <xdr:to>
      <xdr:col>9</xdr:col>
      <xdr:colOff>28575</xdr:colOff>
      <xdr:row>15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276029</xdr:colOff>
      <xdr:row>15</xdr:row>
      <xdr:rowOff>104776</xdr:rowOff>
    </xdr:from>
    <xdr:to>
      <xdr:col>9</xdr:col>
      <xdr:colOff>28575</xdr:colOff>
      <xdr:row>20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551676</xdr:colOff>
      <xdr:row>22</xdr:row>
      <xdr:rowOff>104775</xdr:rowOff>
    </xdr:from>
    <xdr:to>
      <xdr:col>6</xdr:col>
      <xdr:colOff>447676</xdr:colOff>
      <xdr:row>24</xdr:row>
      <xdr:rowOff>152400</xdr:rowOff>
    </xdr:to>
    <xdr:sp macro="" textlink="">
      <xdr:nvSpPr>
        <xdr:cNvPr id="11" name="Oval 10"/>
        <xdr:cNvSpPr/>
      </xdr:nvSpPr>
      <xdr:spPr>
        <a:xfrm>
          <a:off x="3599676" y="3343275"/>
          <a:ext cx="505600" cy="428625"/>
        </a:xfrm>
        <a:prstGeom prst="ellipse">
          <a:avLst/>
        </a:prstGeom>
        <a:solidFill>
          <a:schemeClr val="tx1">
            <a:lumMod val="65000"/>
            <a:lumOff val="35000"/>
            <a:alpha val="7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229727</xdr:colOff>
      <xdr:row>25</xdr:row>
      <xdr:rowOff>171451</xdr:rowOff>
    </xdr:from>
    <xdr:to>
      <xdr:col>7</xdr:col>
      <xdr:colOff>552451</xdr:colOff>
      <xdr:row>27</xdr:row>
      <xdr:rowOff>95251</xdr:rowOff>
    </xdr:to>
    <xdr:sp macro="" textlink="">
      <xdr:nvSpPr>
        <xdr:cNvPr id="12" name="Oval 11"/>
        <xdr:cNvSpPr/>
      </xdr:nvSpPr>
      <xdr:spPr>
        <a:xfrm>
          <a:off x="4496927" y="3981451"/>
          <a:ext cx="322724" cy="304800"/>
        </a:xfrm>
        <a:prstGeom prst="ellipse">
          <a:avLst/>
        </a:prstGeom>
        <a:solidFill>
          <a:schemeClr val="tx1">
            <a:lumMod val="65000"/>
            <a:lumOff val="35000"/>
            <a:alpha val="7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354450</xdr:colOff>
      <xdr:row>22</xdr:row>
      <xdr:rowOff>1</xdr:rowOff>
    </xdr:from>
    <xdr:to>
      <xdr:col>4</xdr:col>
      <xdr:colOff>142876</xdr:colOff>
      <xdr:row>23</xdr:row>
      <xdr:rowOff>133351</xdr:rowOff>
    </xdr:to>
    <xdr:sp macro="" textlink="">
      <xdr:nvSpPr>
        <xdr:cNvPr id="13" name="Oval 12"/>
        <xdr:cNvSpPr/>
      </xdr:nvSpPr>
      <xdr:spPr>
        <a:xfrm>
          <a:off x="2183250" y="3238501"/>
          <a:ext cx="398026" cy="323850"/>
        </a:xfrm>
        <a:prstGeom prst="ellipse">
          <a:avLst/>
        </a:prstGeom>
        <a:solidFill>
          <a:schemeClr val="tx1">
            <a:lumMod val="65000"/>
            <a:lumOff val="35000"/>
            <a:alpha val="7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513576</xdr:colOff>
      <xdr:row>23</xdr:row>
      <xdr:rowOff>0</xdr:rowOff>
    </xdr:from>
    <xdr:to>
      <xdr:col>2</xdr:col>
      <xdr:colOff>409576</xdr:colOff>
      <xdr:row>25</xdr:row>
      <xdr:rowOff>47625</xdr:rowOff>
    </xdr:to>
    <xdr:sp macro="" textlink="">
      <xdr:nvSpPr>
        <xdr:cNvPr id="14" name="Oval 13"/>
        <xdr:cNvSpPr/>
      </xdr:nvSpPr>
      <xdr:spPr>
        <a:xfrm>
          <a:off x="1123176" y="3429000"/>
          <a:ext cx="505600" cy="428625"/>
        </a:xfrm>
        <a:prstGeom prst="ellipse">
          <a:avLst/>
        </a:prstGeom>
        <a:solidFill>
          <a:schemeClr val="tx1">
            <a:lumMod val="65000"/>
            <a:lumOff val="35000"/>
            <a:alpha val="7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151959</xdr:colOff>
      <xdr:row>28</xdr:row>
      <xdr:rowOff>57151</xdr:rowOff>
    </xdr:from>
    <xdr:to>
      <xdr:col>3</xdr:col>
      <xdr:colOff>571500</xdr:colOff>
      <xdr:row>30</xdr:row>
      <xdr:rowOff>19051</xdr:rowOff>
    </xdr:to>
    <xdr:sp macro="" textlink="">
      <xdr:nvSpPr>
        <xdr:cNvPr id="15" name="Oval 14"/>
        <xdr:cNvSpPr/>
      </xdr:nvSpPr>
      <xdr:spPr>
        <a:xfrm>
          <a:off x="1980759" y="4438651"/>
          <a:ext cx="419541" cy="342900"/>
        </a:xfrm>
        <a:prstGeom prst="ellipse">
          <a:avLst/>
        </a:prstGeom>
        <a:solidFill>
          <a:schemeClr val="tx1">
            <a:lumMod val="65000"/>
            <a:lumOff val="35000"/>
            <a:alpha val="6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456426</xdr:colOff>
      <xdr:row>27</xdr:row>
      <xdr:rowOff>104776</xdr:rowOff>
    </xdr:from>
    <xdr:to>
      <xdr:col>6</xdr:col>
      <xdr:colOff>352426</xdr:colOff>
      <xdr:row>29</xdr:row>
      <xdr:rowOff>152401</xdr:rowOff>
    </xdr:to>
    <xdr:sp macro="" textlink="">
      <xdr:nvSpPr>
        <xdr:cNvPr id="16" name="Oval 15"/>
        <xdr:cNvSpPr/>
      </xdr:nvSpPr>
      <xdr:spPr>
        <a:xfrm>
          <a:off x="3504426" y="4295776"/>
          <a:ext cx="505600" cy="428625"/>
        </a:xfrm>
        <a:prstGeom prst="ellipse">
          <a:avLst/>
        </a:prstGeom>
        <a:solidFill>
          <a:schemeClr val="tx1">
            <a:lumMod val="65000"/>
            <a:lumOff val="35000"/>
            <a:alpha val="7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338869</xdr:colOff>
      <xdr:row>26</xdr:row>
      <xdr:rowOff>85725</xdr:rowOff>
    </xdr:from>
    <xdr:to>
      <xdr:col>7</xdr:col>
      <xdr:colOff>457201</xdr:colOff>
      <xdr:row>27</xdr:row>
      <xdr:rowOff>0</xdr:rowOff>
    </xdr:to>
    <xdr:sp macro="" textlink="">
      <xdr:nvSpPr>
        <xdr:cNvPr id="17" name="Oval 16"/>
        <xdr:cNvSpPr/>
      </xdr:nvSpPr>
      <xdr:spPr>
        <a:xfrm>
          <a:off x="4606069" y="4086225"/>
          <a:ext cx="118332" cy="104775"/>
        </a:xfrm>
        <a:prstGeom prst="ellipse">
          <a:avLst/>
        </a:prstGeom>
        <a:solidFill>
          <a:srgbClr val="00B0F0">
            <a:alpha val="7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91219</xdr:colOff>
      <xdr:row>23</xdr:row>
      <xdr:rowOff>161925</xdr:rowOff>
    </xdr:from>
    <xdr:to>
      <xdr:col>2</xdr:col>
      <xdr:colOff>209551</xdr:colOff>
      <xdr:row>24</xdr:row>
      <xdr:rowOff>76200</xdr:rowOff>
    </xdr:to>
    <xdr:sp macro="" textlink="">
      <xdr:nvSpPr>
        <xdr:cNvPr id="18" name="Oval 17"/>
        <xdr:cNvSpPr/>
      </xdr:nvSpPr>
      <xdr:spPr>
        <a:xfrm>
          <a:off x="1310419" y="3590925"/>
          <a:ext cx="118332" cy="104775"/>
        </a:xfrm>
        <a:prstGeom prst="ellipse">
          <a:avLst/>
        </a:prstGeom>
        <a:solidFill>
          <a:srgbClr val="00B0F0">
            <a:alpha val="7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329344</xdr:colOff>
      <xdr:row>29</xdr:row>
      <xdr:rowOff>0</xdr:rowOff>
    </xdr:from>
    <xdr:to>
      <xdr:col>3</xdr:col>
      <xdr:colOff>447676</xdr:colOff>
      <xdr:row>29</xdr:row>
      <xdr:rowOff>104775</xdr:rowOff>
    </xdr:to>
    <xdr:sp macro="" textlink="">
      <xdr:nvSpPr>
        <xdr:cNvPr id="19" name="Oval 18"/>
        <xdr:cNvSpPr/>
      </xdr:nvSpPr>
      <xdr:spPr>
        <a:xfrm>
          <a:off x="2158144" y="4572000"/>
          <a:ext cx="118332" cy="104775"/>
        </a:xfrm>
        <a:prstGeom prst="ellipse">
          <a:avLst/>
        </a:prstGeom>
        <a:solidFill>
          <a:srgbClr val="00B0F0">
            <a:alpha val="7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129319</xdr:colOff>
      <xdr:row>23</xdr:row>
      <xdr:rowOff>85725</xdr:rowOff>
    </xdr:from>
    <xdr:to>
      <xdr:col>6</xdr:col>
      <xdr:colOff>247651</xdr:colOff>
      <xdr:row>24</xdr:row>
      <xdr:rowOff>0</xdr:rowOff>
    </xdr:to>
    <xdr:sp macro="" textlink="">
      <xdr:nvSpPr>
        <xdr:cNvPr id="20" name="Oval 19"/>
        <xdr:cNvSpPr/>
      </xdr:nvSpPr>
      <xdr:spPr>
        <a:xfrm>
          <a:off x="3786919" y="3514725"/>
          <a:ext cx="118332" cy="104775"/>
        </a:xfrm>
        <a:prstGeom prst="ellipse">
          <a:avLst/>
        </a:prstGeom>
        <a:solidFill>
          <a:srgbClr val="00B0F0">
            <a:alpha val="7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43594</xdr:colOff>
      <xdr:row>28</xdr:row>
      <xdr:rowOff>66675</xdr:rowOff>
    </xdr:from>
    <xdr:to>
      <xdr:col>6</xdr:col>
      <xdr:colOff>161926</xdr:colOff>
      <xdr:row>28</xdr:row>
      <xdr:rowOff>171450</xdr:rowOff>
    </xdr:to>
    <xdr:sp macro="" textlink="">
      <xdr:nvSpPr>
        <xdr:cNvPr id="21" name="Oval 20"/>
        <xdr:cNvSpPr/>
      </xdr:nvSpPr>
      <xdr:spPr>
        <a:xfrm>
          <a:off x="3701194" y="4448175"/>
          <a:ext cx="118332" cy="104775"/>
        </a:xfrm>
        <a:prstGeom prst="ellipse">
          <a:avLst/>
        </a:prstGeom>
        <a:solidFill>
          <a:srgbClr val="00B0F0">
            <a:alpha val="7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481744</xdr:colOff>
      <xdr:row>22</xdr:row>
      <xdr:rowOff>123825</xdr:rowOff>
    </xdr:from>
    <xdr:to>
      <xdr:col>3</xdr:col>
      <xdr:colOff>600076</xdr:colOff>
      <xdr:row>23</xdr:row>
      <xdr:rowOff>38100</xdr:rowOff>
    </xdr:to>
    <xdr:sp macro="" textlink="">
      <xdr:nvSpPr>
        <xdr:cNvPr id="22" name="Oval 21"/>
        <xdr:cNvSpPr/>
      </xdr:nvSpPr>
      <xdr:spPr>
        <a:xfrm>
          <a:off x="2310544" y="3362325"/>
          <a:ext cx="118332" cy="104775"/>
        </a:xfrm>
        <a:prstGeom prst="ellipse">
          <a:avLst/>
        </a:prstGeom>
        <a:solidFill>
          <a:srgbClr val="00B0F0">
            <a:alpha val="7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400050</xdr:colOff>
      <xdr:row>41</xdr:row>
      <xdr:rowOff>104775</xdr:rowOff>
    </xdr:from>
    <xdr:to>
      <xdr:col>5</xdr:col>
      <xdr:colOff>304800</xdr:colOff>
      <xdr:row>47</xdr:row>
      <xdr:rowOff>104774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476250</xdr:colOff>
      <xdr:row>41</xdr:row>
      <xdr:rowOff>114300</xdr:rowOff>
    </xdr:from>
    <xdr:to>
      <xdr:col>7</xdr:col>
      <xdr:colOff>381000</xdr:colOff>
      <xdr:row>47</xdr:row>
      <xdr:rowOff>114299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209550</xdr:colOff>
      <xdr:row>41</xdr:row>
      <xdr:rowOff>95250</xdr:rowOff>
    </xdr:from>
    <xdr:to>
      <xdr:col>3</xdr:col>
      <xdr:colOff>114300</xdr:colOff>
      <xdr:row>47</xdr:row>
      <xdr:rowOff>95249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438150</xdr:colOff>
      <xdr:row>18</xdr:row>
      <xdr:rowOff>76200</xdr:rowOff>
    </xdr:from>
    <xdr:to>
      <xdr:col>6</xdr:col>
      <xdr:colOff>476250</xdr:colOff>
      <xdr:row>21</xdr:row>
      <xdr:rowOff>171450</xdr:rowOff>
    </xdr:to>
    <xdr:sp macro="" textlink="">
      <xdr:nvSpPr>
        <xdr:cNvPr id="26" name="TextBox 25"/>
        <xdr:cNvSpPr txBox="1"/>
      </xdr:nvSpPr>
      <xdr:spPr>
        <a:xfrm>
          <a:off x="438150" y="2552700"/>
          <a:ext cx="369570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Organic growth in Americas</a:t>
          </a:r>
          <a:r>
            <a:rPr lang="en-AU" sz="1100" baseline="0"/>
            <a:t> and northern Europe has seen sales rise.</a:t>
          </a:r>
        </a:p>
        <a:p>
          <a:endParaRPr lang="en-AU" sz="1100"/>
        </a:p>
      </xdr:txBody>
    </xdr:sp>
    <xdr:clientData/>
  </xdr:twoCellAnchor>
  <xdr:twoCellAnchor>
    <xdr:from>
      <xdr:col>7</xdr:col>
      <xdr:colOff>257175</xdr:colOff>
      <xdr:row>6</xdr:row>
      <xdr:rowOff>152400</xdr:rowOff>
    </xdr:from>
    <xdr:to>
      <xdr:col>8</xdr:col>
      <xdr:colOff>104775</xdr:colOff>
      <xdr:row>8</xdr:row>
      <xdr:rowOff>19049</xdr:rowOff>
    </xdr:to>
    <xdr:sp macro="" textlink="Data!G2">
      <xdr:nvSpPr>
        <xdr:cNvPr id="28" name="TextBox 27"/>
        <xdr:cNvSpPr txBox="1"/>
      </xdr:nvSpPr>
      <xdr:spPr>
        <a:xfrm>
          <a:off x="4524375" y="342900"/>
          <a:ext cx="4572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4E169152-9250-4951-A40B-2382388D07AE}" type="TxLink">
            <a:rPr lang="en-US" sz="1100" b="1" i="0" u="none" strike="noStrike">
              <a:solidFill>
                <a:srgbClr val="000000"/>
              </a:solidFill>
              <a:latin typeface="+mn-lt"/>
              <a:ea typeface="+mn-ea"/>
              <a:cs typeface="Arial" panose="020B0604020202020204" pitchFamily="34" charset="0"/>
            </a:rPr>
            <a:pPr marL="0" indent="0"/>
            <a:t>28%</a:t>
          </a:fld>
          <a:endParaRPr lang="en-AU" sz="71400" b="1" i="0" u="none" strike="noStrike">
            <a:solidFill>
              <a:schemeClr val="accent6">
                <a:lumMod val="7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247650</xdr:colOff>
      <xdr:row>11</xdr:row>
      <xdr:rowOff>180975</xdr:rowOff>
    </xdr:from>
    <xdr:to>
      <xdr:col>8</xdr:col>
      <xdr:colOff>95250</xdr:colOff>
      <xdr:row>13</xdr:row>
      <xdr:rowOff>47624</xdr:rowOff>
    </xdr:to>
    <xdr:sp macro="" textlink="Data!G3">
      <xdr:nvSpPr>
        <xdr:cNvPr id="29" name="TextBox 28"/>
        <xdr:cNvSpPr txBox="1"/>
      </xdr:nvSpPr>
      <xdr:spPr>
        <a:xfrm>
          <a:off x="4514850" y="1323975"/>
          <a:ext cx="4572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D5EE0A14-1BB3-4D22-A368-DB3E824A6D1A}" type="TxLink">
            <a:rPr lang="en-US" sz="1100" b="1" i="0" u="none" strike="noStrike">
              <a:solidFill>
                <a:srgbClr val="000000"/>
              </a:solidFill>
              <a:latin typeface="+mn-lt"/>
              <a:ea typeface="+mn-ea"/>
              <a:cs typeface="Arial" panose="020B0604020202020204" pitchFamily="34" charset="0"/>
            </a:rPr>
            <a:pPr marL="0" indent="0"/>
            <a:t>35%</a:t>
          </a:fld>
          <a:endParaRPr lang="en-AU" sz="71400" b="1" i="0" u="none" strike="noStrike">
            <a:solidFill>
              <a:schemeClr val="accent6">
                <a:lumMod val="7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257175</xdr:colOff>
      <xdr:row>17</xdr:row>
      <xdr:rowOff>28575</xdr:rowOff>
    </xdr:from>
    <xdr:to>
      <xdr:col>8</xdr:col>
      <xdr:colOff>104775</xdr:colOff>
      <xdr:row>18</xdr:row>
      <xdr:rowOff>85724</xdr:rowOff>
    </xdr:to>
    <xdr:sp macro="" textlink="Data!G4">
      <xdr:nvSpPr>
        <xdr:cNvPr id="30" name="TextBox 29"/>
        <xdr:cNvSpPr txBox="1"/>
      </xdr:nvSpPr>
      <xdr:spPr>
        <a:xfrm>
          <a:off x="4524375" y="2314575"/>
          <a:ext cx="4572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78185AAE-F95D-45D7-8C8E-12C07CBD2127}" type="TxLink">
            <a:rPr lang="en-US" sz="1100" b="1" i="0" u="none" strike="noStrike">
              <a:solidFill>
                <a:srgbClr val="000000"/>
              </a:solidFill>
              <a:latin typeface="+mn-lt"/>
              <a:ea typeface="+mn-ea"/>
              <a:cs typeface="Arial" panose="020B0604020202020204" pitchFamily="34" charset="0"/>
            </a:rPr>
            <a:pPr marL="0" indent="0"/>
            <a:t>40%</a:t>
          </a:fld>
          <a:endParaRPr lang="en-AU" sz="71400" b="1" i="0" u="none" strike="noStrike">
            <a:solidFill>
              <a:schemeClr val="accent6">
                <a:lumMod val="7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8</xdr:row>
      <xdr:rowOff>161925</xdr:rowOff>
    </xdr:from>
    <xdr:to>
      <xdr:col>8</xdr:col>
      <xdr:colOff>447675</xdr:colOff>
      <xdr:row>10</xdr:row>
      <xdr:rowOff>28574</xdr:rowOff>
    </xdr:to>
    <xdr:sp macro="" textlink="Data!C2">
      <xdr:nvSpPr>
        <xdr:cNvPr id="31" name="TextBox 30"/>
        <xdr:cNvSpPr txBox="1"/>
      </xdr:nvSpPr>
      <xdr:spPr>
        <a:xfrm>
          <a:off x="4314825" y="733425"/>
          <a:ext cx="1009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809C13E-9860-4A12-BD96-E41D4980C4A9}" type="TxLink">
            <a:rPr lang="en-US" sz="1000" b="1" i="0" u="none" strike="noStrike">
              <a:solidFill>
                <a:srgbClr val="000000"/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Description 1</a:t>
          </a:fld>
          <a:endParaRPr lang="en-AU" sz="49600" b="1" i="0" u="none" strike="noStrike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57150</xdr:colOff>
      <xdr:row>14</xdr:row>
      <xdr:rowOff>0</xdr:rowOff>
    </xdr:from>
    <xdr:to>
      <xdr:col>8</xdr:col>
      <xdr:colOff>457200</xdr:colOff>
      <xdr:row>15</xdr:row>
      <xdr:rowOff>57149</xdr:rowOff>
    </xdr:to>
    <xdr:sp macro="" textlink="Data!C3">
      <xdr:nvSpPr>
        <xdr:cNvPr id="32" name="TextBox 31"/>
        <xdr:cNvSpPr txBox="1"/>
      </xdr:nvSpPr>
      <xdr:spPr>
        <a:xfrm>
          <a:off x="4324350" y="1714500"/>
          <a:ext cx="1009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DCB09263-B28E-454C-8AE7-FF88AF208EB5}" type="TxLink">
            <a:rPr lang="en-US" sz="1000" b="1" i="0" u="none" strike="noStrike">
              <a:solidFill>
                <a:srgbClr val="000000"/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Description 2</a:t>
          </a:fld>
          <a:endParaRPr lang="en-AU" sz="34400" b="1" i="0" u="none" strike="noStrike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19</xdr:row>
      <xdr:rowOff>57150</xdr:rowOff>
    </xdr:from>
    <xdr:to>
      <xdr:col>8</xdr:col>
      <xdr:colOff>447675</xdr:colOff>
      <xdr:row>20</xdr:row>
      <xdr:rowOff>114299</xdr:rowOff>
    </xdr:to>
    <xdr:sp macro="" textlink="Data!C4">
      <xdr:nvSpPr>
        <xdr:cNvPr id="33" name="TextBox 32"/>
        <xdr:cNvSpPr txBox="1"/>
      </xdr:nvSpPr>
      <xdr:spPr>
        <a:xfrm>
          <a:off x="4314825" y="2724150"/>
          <a:ext cx="1009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15C7DCF-CBE4-49C5-BA5E-F090E8C897B6}" type="TxLink">
            <a:rPr lang="en-US" sz="1000" b="1" i="0" u="none" strike="noStrike">
              <a:solidFill>
                <a:srgbClr val="000000"/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Description 3</a:t>
          </a:fld>
          <a:endParaRPr lang="en-AU" sz="23900" b="1" i="0" u="none" strike="noStrike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9525</xdr:colOff>
      <xdr:row>9</xdr:row>
      <xdr:rowOff>114300</xdr:rowOff>
    </xdr:from>
    <xdr:to>
      <xdr:col>8</xdr:col>
      <xdr:colOff>28575</xdr:colOff>
      <xdr:row>10</xdr:row>
      <xdr:rowOff>171449</xdr:rowOff>
    </xdr:to>
    <xdr:sp macro="" textlink="Data!D1">
      <xdr:nvSpPr>
        <xdr:cNvPr id="34" name="TextBox 33"/>
        <xdr:cNvSpPr txBox="1"/>
      </xdr:nvSpPr>
      <xdr:spPr>
        <a:xfrm>
          <a:off x="4276725" y="876300"/>
          <a:ext cx="628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D699FA4-4D2C-4160-9B85-63A268E609CA}" type="TxLink">
            <a:rPr lang="en-US" sz="9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ctr"/>
            <a:t>Around</a:t>
          </a:fld>
          <a:endParaRPr lang="en-AU" sz="166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438150</xdr:colOff>
      <xdr:row>14</xdr:row>
      <xdr:rowOff>142875</xdr:rowOff>
    </xdr:from>
    <xdr:to>
      <xdr:col>8</xdr:col>
      <xdr:colOff>276225</xdr:colOff>
      <xdr:row>16</xdr:row>
      <xdr:rowOff>9524</xdr:rowOff>
    </xdr:to>
    <xdr:sp macro="" textlink="Data!D2">
      <xdr:nvSpPr>
        <xdr:cNvPr id="35" name="TextBox 34"/>
        <xdr:cNvSpPr txBox="1"/>
      </xdr:nvSpPr>
      <xdr:spPr>
        <a:xfrm>
          <a:off x="4705350" y="1857375"/>
          <a:ext cx="4476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A69519F-FE75-419F-8352-3BF3FFCEF3AD}" type="TxLink">
            <a:rPr lang="en-US" sz="1100" b="0" i="0" u="none" strike="noStrike">
              <a:solidFill>
                <a:srgbClr val="000000"/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 1,000 </a:t>
          </a:fld>
          <a:endParaRPr lang="en-AU" sz="49600" b="1" i="0" u="none" strike="noStrike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438150</xdr:colOff>
      <xdr:row>9</xdr:row>
      <xdr:rowOff>114300</xdr:rowOff>
    </xdr:from>
    <xdr:to>
      <xdr:col>8</xdr:col>
      <xdr:colOff>457200</xdr:colOff>
      <xdr:row>10</xdr:row>
      <xdr:rowOff>171449</xdr:rowOff>
    </xdr:to>
    <xdr:sp macro="" textlink="Data!D2">
      <xdr:nvSpPr>
        <xdr:cNvPr id="36" name="TextBox 35"/>
        <xdr:cNvSpPr txBox="1"/>
      </xdr:nvSpPr>
      <xdr:spPr>
        <a:xfrm>
          <a:off x="4705350" y="876300"/>
          <a:ext cx="628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3E3F4A6-2FB4-4CE0-BF2B-7D05E3065FC8}" type="TxLink">
            <a:rPr lang="en-US" sz="9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 1,000 </a:t>
          </a:fld>
          <a:endParaRPr lang="en-AU" sz="166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9525</xdr:colOff>
      <xdr:row>14</xdr:row>
      <xdr:rowOff>152400</xdr:rowOff>
    </xdr:from>
    <xdr:to>
      <xdr:col>8</xdr:col>
      <xdr:colOff>28575</xdr:colOff>
      <xdr:row>16</xdr:row>
      <xdr:rowOff>19049</xdr:rowOff>
    </xdr:to>
    <xdr:sp macro="" textlink="Data!D1">
      <xdr:nvSpPr>
        <xdr:cNvPr id="37" name="TextBox 36"/>
        <xdr:cNvSpPr txBox="1"/>
      </xdr:nvSpPr>
      <xdr:spPr>
        <a:xfrm>
          <a:off x="4276725" y="1866900"/>
          <a:ext cx="628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D699FA4-4D2C-4160-9B85-63A268E609CA}" type="TxLink">
            <a:rPr lang="en-US" sz="9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ctr"/>
            <a:t>Around</a:t>
          </a:fld>
          <a:endParaRPr lang="en-AU" sz="166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438150</xdr:colOff>
      <xdr:row>14</xdr:row>
      <xdr:rowOff>152400</xdr:rowOff>
    </xdr:from>
    <xdr:to>
      <xdr:col>8</xdr:col>
      <xdr:colOff>457200</xdr:colOff>
      <xdr:row>16</xdr:row>
      <xdr:rowOff>19049</xdr:rowOff>
    </xdr:to>
    <xdr:sp macro="" textlink="Data!D3">
      <xdr:nvSpPr>
        <xdr:cNvPr id="38" name="TextBox 37"/>
        <xdr:cNvSpPr txBox="1"/>
      </xdr:nvSpPr>
      <xdr:spPr>
        <a:xfrm>
          <a:off x="4705350" y="1866900"/>
          <a:ext cx="628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4206C74-653B-4DAE-B232-0E5568FA1C2D}" type="TxLink">
            <a:rPr lang="en-US" sz="9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 2,000 </a:t>
          </a:fld>
          <a:endParaRPr lang="en-AU" sz="96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9525</xdr:colOff>
      <xdr:row>20</xdr:row>
      <xdr:rowOff>19050</xdr:rowOff>
    </xdr:from>
    <xdr:to>
      <xdr:col>8</xdr:col>
      <xdr:colOff>28575</xdr:colOff>
      <xdr:row>21</xdr:row>
      <xdr:rowOff>76199</xdr:rowOff>
    </xdr:to>
    <xdr:sp macro="" textlink="Data!D1">
      <xdr:nvSpPr>
        <xdr:cNvPr id="39" name="TextBox 38"/>
        <xdr:cNvSpPr txBox="1"/>
      </xdr:nvSpPr>
      <xdr:spPr>
        <a:xfrm>
          <a:off x="4276725" y="2876550"/>
          <a:ext cx="628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D699FA4-4D2C-4160-9B85-63A268E609CA}" type="TxLink">
            <a:rPr lang="en-US" sz="9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ctr"/>
            <a:t>Around</a:t>
          </a:fld>
          <a:endParaRPr lang="en-AU" sz="166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438150</xdr:colOff>
      <xdr:row>20</xdr:row>
      <xdr:rowOff>19050</xdr:rowOff>
    </xdr:from>
    <xdr:to>
      <xdr:col>8</xdr:col>
      <xdr:colOff>457200</xdr:colOff>
      <xdr:row>21</xdr:row>
      <xdr:rowOff>76199</xdr:rowOff>
    </xdr:to>
    <xdr:sp macro="" textlink="Data!D4">
      <xdr:nvSpPr>
        <xdr:cNvPr id="40" name="TextBox 39"/>
        <xdr:cNvSpPr txBox="1"/>
      </xdr:nvSpPr>
      <xdr:spPr>
        <a:xfrm>
          <a:off x="4705350" y="2876550"/>
          <a:ext cx="628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0E3ED66-6B10-4B7D-99B6-234A926BA031}" type="TxLink">
            <a:rPr lang="en-US" sz="9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 3,000 </a:t>
          </a:fld>
          <a:endParaRPr lang="en-AU" sz="96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</xdr:colOff>
      <xdr:row>5</xdr:row>
      <xdr:rowOff>57151</xdr:rowOff>
    </xdr:from>
    <xdr:to>
      <xdr:col>2</xdr:col>
      <xdr:colOff>19050</xdr:colOff>
      <xdr:row>8</xdr:row>
      <xdr:rowOff>22413</xdr:rowOff>
    </xdr:to>
    <xdr:sp macro="" textlink="Data!D5">
      <xdr:nvSpPr>
        <xdr:cNvPr id="41" name="TextBox 40"/>
        <xdr:cNvSpPr txBox="1"/>
      </xdr:nvSpPr>
      <xdr:spPr>
        <a:xfrm>
          <a:off x="28575" y="57151"/>
          <a:ext cx="1200710" cy="53676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BEEFCC2-2B7A-444A-963D-410F60294677}" type="TxLink">
            <a:rPr lang="en-US" sz="3200" b="0" i="0" u="none" strike="noStrike">
              <a:solidFill>
                <a:srgbClr val="000000"/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 2,000 </a:t>
          </a:fld>
          <a:endParaRPr lang="en-AU" sz="307000" b="1" i="0" u="none" strike="noStrike">
            <a:solidFill>
              <a:schemeClr val="accent6">
                <a:lumMod val="7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490818</xdr:colOff>
      <xdr:row>6</xdr:row>
      <xdr:rowOff>104775</xdr:rowOff>
    </xdr:from>
    <xdr:to>
      <xdr:col>2</xdr:col>
      <xdr:colOff>528918</xdr:colOff>
      <xdr:row>7</xdr:row>
      <xdr:rowOff>161924</xdr:rowOff>
    </xdr:to>
    <xdr:sp macro="" textlink="Data!G5">
      <xdr:nvSpPr>
        <xdr:cNvPr id="42" name="TextBox 41"/>
        <xdr:cNvSpPr txBox="1"/>
      </xdr:nvSpPr>
      <xdr:spPr>
        <a:xfrm>
          <a:off x="1095936" y="295275"/>
          <a:ext cx="643217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6E197E0-1301-4FBA-9277-6EC6011C798B}" type="TxLink">
            <a:rPr lang="en-US" sz="1200" b="1" i="0" u="none" strike="noStrike">
              <a:solidFill>
                <a:schemeClr val="accent1"/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103%</a:t>
          </a:fld>
          <a:endParaRPr lang="en-AU" sz="85700" b="1" i="0" u="none" strike="noStrike">
            <a:solidFill>
              <a:schemeClr val="accent1"/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114300</xdr:colOff>
      <xdr:row>5</xdr:row>
      <xdr:rowOff>0</xdr:rowOff>
    </xdr:from>
    <xdr:ext cx="540341" cy="280205"/>
    <xdr:sp macro="" textlink="">
      <xdr:nvSpPr>
        <xdr:cNvPr id="43" name="TextBox 42"/>
        <xdr:cNvSpPr txBox="1"/>
      </xdr:nvSpPr>
      <xdr:spPr>
        <a:xfrm>
          <a:off x="114300" y="0"/>
          <a:ext cx="5403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0">
              <a:solidFill>
                <a:schemeClr val="bg1">
                  <a:lumMod val="50000"/>
                </a:schemeClr>
              </a:solidFill>
            </a:rPr>
            <a:t>Total.</a:t>
          </a:r>
        </a:p>
      </xdr:txBody>
    </xdr:sp>
    <xdr:clientData/>
  </xdr:oneCellAnchor>
  <xdr:oneCellAnchor>
    <xdr:from>
      <xdr:col>0</xdr:col>
      <xdr:colOff>600075</xdr:colOff>
      <xdr:row>39</xdr:row>
      <xdr:rowOff>19050</xdr:rowOff>
    </xdr:from>
    <xdr:ext cx="635239" cy="264560"/>
    <xdr:sp macro="" textlink="">
      <xdr:nvSpPr>
        <xdr:cNvPr id="45" name="TextBox 44"/>
        <xdr:cNvSpPr txBox="1"/>
      </xdr:nvSpPr>
      <xdr:spPr>
        <a:xfrm>
          <a:off x="600075" y="7448550"/>
          <a:ext cx="6352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Finance</a:t>
          </a:r>
        </a:p>
      </xdr:txBody>
    </xdr:sp>
    <xdr:clientData/>
  </xdr:oneCellAnchor>
  <xdr:twoCellAnchor>
    <xdr:from>
      <xdr:col>0</xdr:col>
      <xdr:colOff>600076</xdr:colOff>
      <xdr:row>39</xdr:row>
      <xdr:rowOff>171450</xdr:rowOff>
    </xdr:from>
    <xdr:to>
      <xdr:col>3</xdr:col>
      <xdr:colOff>342900</xdr:colOff>
      <xdr:row>41</xdr:row>
      <xdr:rowOff>142875</xdr:rowOff>
    </xdr:to>
    <xdr:sp macro="" textlink="Data!C7">
      <xdr:nvSpPr>
        <xdr:cNvPr id="46" name="TextBox 45"/>
        <xdr:cNvSpPr txBox="1"/>
      </xdr:nvSpPr>
      <xdr:spPr>
        <a:xfrm>
          <a:off x="600076" y="6648450"/>
          <a:ext cx="1571624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7E5B658-D429-4DD3-999B-CCF29D466D4B}" type="TxLink">
            <a:rPr lang="en-US" sz="10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Test Chart 1</a:t>
          </a:fld>
          <a:endParaRPr lang="en-AU" sz="49600" b="1" i="0" u="none" strike="noStrike">
            <a:solidFill>
              <a:schemeClr val="bg1">
                <a:lumMod val="50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3</xdr:col>
      <xdr:colOff>457200</xdr:colOff>
      <xdr:row>39</xdr:row>
      <xdr:rowOff>19050</xdr:rowOff>
    </xdr:from>
    <xdr:ext cx="452432" cy="264560"/>
    <xdr:sp macro="" textlink="">
      <xdr:nvSpPr>
        <xdr:cNvPr id="47" name="TextBox 46"/>
        <xdr:cNvSpPr txBox="1"/>
      </xdr:nvSpPr>
      <xdr:spPr>
        <a:xfrm>
          <a:off x="2298700" y="7448550"/>
          <a:ext cx="4524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R&amp;D</a:t>
          </a:r>
        </a:p>
      </xdr:txBody>
    </xdr:sp>
    <xdr:clientData/>
  </xdr:oneCellAnchor>
  <xdr:twoCellAnchor>
    <xdr:from>
      <xdr:col>3</xdr:col>
      <xdr:colOff>457201</xdr:colOff>
      <xdr:row>39</xdr:row>
      <xdr:rowOff>171450</xdr:rowOff>
    </xdr:from>
    <xdr:to>
      <xdr:col>6</xdr:col>
      <xdr:colOff>200025</xdr:colOff>
      <xdr:row>41</xdr:row>
      <xdr:rowOff>142875</xdr:rowOff>
    </xdr:to>
    <xdr:sp macro="" textlink="Data!C12">
      <xdr:nvSpPr>
        <xdr:cNvPr id="48" name="TextBox 47"/>
        <xdr:cNvSpPr txBox="1"/>
      </xdr:nvSpPr>
      <xdr:spPr>
        <a:xfrm>
          <a:off x="2286001" y="6648450"/>
          <a:ext cx="1571624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64A0C69-1B5F-442B-A1D5-6874F3FE6960}" type="TxLink">
            <a:rPr lang="en-US" sz="10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Test Chart 2</a:t>
          </a:fld>
          <a:endParaRPr lang="en-AU" sz="1000" b="0" i="0" u="none" strike="noStrike">
            <a:solidFill>
              <a:schemeClr val="bg1">
                <a:lumMod val="50000"/>
              </a:schemeClr>
            </a:solidFill>
            <a:latin typeface="Calibri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6</xdr:col>
      <xdr:colOff>305858</xdr:colOff>
      <xdr:row>39</xdr:row>
      <xdr:rowOff>33867</xdr:rowOff>
    </xdr:from>
    <xdr:ext cx="838050" cy="264560"/>
    <xdr:sp macro="" textlink="">
      <xdr:nvSpPr>
        <xdr:cNvPr id="49" name="TextBox 48"/>
        <xdr:cNvSpPr txBox="1"/>
      </xdr:nvSpPr>
      <xdr:spPr>
        <a:xfrm>
          <a:off x="3988858" y="7463367"/>
          <a:ext cx="838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Operations</a:t>
          </a:r>
        </a:p>
      </xdr:txBody>
    </xdr:sp>
    <xdr:clientData/>
  </xdr:oneCellAnchor>
  <xdr:twoCellAnchor>
    <xdr:from>
      <xdr:col>6</xdr:col>
      <xdr:colOff>295276</xdr:colOff>
      <xdr:row>40</xdr:row>
      <xdr:rowOff>38100</xdr:rowOff>
    </xdr:from>
    <xdr:to>
      <xdr:col>9</xdr:col>
      <xdr:colOff>38100</xdr:colOff>
      <xdr:row>42</xdr:row>
      <xdr:rowOff>9525</xdr:rowOff>
    </xdr:to>
    <xdr:sp macro="" textlink="Data!C17">
      <xdr:nvSpPr>
        <xdr:cNvPr id="50" name="TextBox 49"/>
        <xdr:cNvSpPr txBox="1"/>
      </xdr:nvSpPr>
      <xdr:spPr>
        <a:xfrm>
          <a:off x="3952876" y="6705600"/>
          <a:ext cx="1571624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FC532C9-3CB6-4B30-BD52-F0EF057F38B8}" type="TxLink">
            <a:rPr lang="en-US" sz="10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Test Chart 3</a:t>
          </a:fld>
          <a:endParaRPr lang="en-AU" sz="1000" b="0" i="0" u="none" strike="noStrike">
            <a:solidFill>
              <a:schemeClr val="bg1">
                <a:lumMod val="50000"/>
              </a:schemeClr>
            </a:solidFill>
            <a:latin typeface="Calibri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142876</xdr:colOff>
      <xdr:row>43</xdr:row>
      <xdr:rowOff>66675</xdr:rowOff>
    </xdr:from>
    <xdr:to>
      <xdr:col>2</xdr:col>
      <xdr:colOff>180976</xdr:colOff>
      <xdr:row>44</xdr:row>
      <xdr:rowOff>123824</xdr:rowOff>
    </xdr:to>
    <xdr:sp macro="" textlink="Data!C23">
      <xdr:nvSpPr>
        <xdr:cNvPr id="51" name="TextBox 50"/>
        <xdr:cNvSpPr txBox="1"/>
      </xdr:nvSpPr>
      <xdr:spPr>
        <a:xfrm>
          <a:off x="752476" y="7305675"/>
          <a:ext cx="6477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415D56C-2369-4B98-9AE9-29DB758BE04B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ctr"/>
            <a:t>18,823k</a:t>
          </a:fld>
          <a:endParaRPr lang="en-AU" sz="71400" b="1" i="0" u="none" strike="noStrike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304799</xdr:colOff>
      <xdr:row>43</xdr:row>
      <xdr:rowOff>47625</xdr:rowOff>
    </xdr:from>
    <xdr:to>
      <xdr:col>4</xdr:col>
      <xdr:colOff>390524</xdr:colOff>
      <xdr:row>44</xdr:row>
      <xdr:rowOff>104774</xdr:rowOff>
    </xdr:to>
    <xdr:sp macro="" textlink="Data!C24">
      <xdr:nvSpPr>
        <xdr:cNvPr id="52" name="TextBox 51"/>
        <xdr:cNvSpPr txBox="1"/>
      </xdr:nvSpPr>
      <xdr:spPr>
        <a:xfrm>
          <a:off x="2133599" y="7286625"/>
          <a:ext cx="6953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885B473-DDAE-440B-A552-D22BFB2F5527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ctr"/>
            <a:t>16,523k</a:t>
          </a:fld>
          <a:endParaRPr lang="en-AU" sz="71400" b="1" i="0" u="none" strike="noStrike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371474</xdr:colOff>
      <xdr:row>43</xdr:row>
      <xdr:rowOff>47625</xdr:rowOff>
    </xdr:from>
    <xdr:to>
      <xdr:col>6</xdr:col>
      <xdr:colOff>476249</xdr:colOff>
      <xdr:row>44</xdr:row>
      <xdr:rowOff>104774</xdr:rowOff>
    </xdr:to>
    <xdr:sp macro="" textlink="Data!C25">
      <xdr:nvSpPr>
        <xdr:cNvPr id="53" name="TextBox 52"/>
        <xdr:cNvSpPr txBox="1"/>
      </xdr:nvSpPr>
      <xdr:spPr>
        <a:xfrm>
          <a:off x="3419474" y="7286625"/>
          <a:ext cx="7143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104F5D5-A7D0-4B6C-B990-46C67A38C027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ctr"/>
            <a:t>12k</a:t>
          </a:fld>
          <a:endParaRPr lang="en-AU" sz="71400" b="1" i="0" u="none" strike="noStrike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41</xdr:row>
      <xdr:rowOff>104775</xdr:rowOff>
    </xdr:from>
    <xdr:to>
      <xdr:col>9</xdr:col>
      <xdr:colOff>514350</xdr:colOff>
      <xdr:row>47</xdr:row>
      <xdr:rowOff>104774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514350</xdr:colOff>
      <xdr:row>43</xdr:row>
      <xdr:rowOff>28575</xdr:rowOff>
    </xdr:from>
    <xdr:to>
      <xdr:col>8</xdr:col>
      <xdr:colOff>600075</xdr:colOff>
      <xdr:row>44</xdr:row>
      <xdr:rowOff>85724</xdr:rowOff>
    </xdr:to>
    <xdr:sp macro="" textlink="Data!C26">
      <xdr:nvSpPr>
        <xdr:cNvPr id="55" name="TextBox 54"/>
        <xdr:cNvSpPr txBox="1"/>
      </xdr:nvSpPr>
      <xdr:spPr>
        <a:xfrm>
          <a:off x="4781550" y="7267575"/>
          <a:ext cx="6953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5624A9F-BEA0-4503-9D62-DF080F02713C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 algn="ctr"/>
            <a:t>8,551k</a:t>
          </a:fld>
          <a:endParaRPr lang="en-AU" sz="71400" b="1" i="0" u="none" strike="noStrike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514350</xdr:colOff>
      <xdr:row>44</xdr:row>
      <xdr:rowOff>19050</xdr:rowOff>
    </xdr:from>
    <xdr:to>
      <xdr:col>2</xdr:col>
      <xdr:colOff>285750</xdr:colOff>
      <xdr:row>45</xdr:row>
      <xdr:rowOff>76199</xdr:rowOff>
    </xdr:to>
    <xdr:sp macro="" textlink="Data!B23">
      <xdr:nvSpPr>
        <xdr:cNvPr id="56" name="TextBox 55"/>
        <xdr:cNvSpPr txBox="1"/>
      </xdr:nvSpPr>
      <xdr:spPr>
        <a:xfrm>
          <a:off x="1123950" y="7448550"/>
          <a:ext cx="381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0191D35A-3958-49DF-9D06-FA23894A8C5F}" type="TxLink">
            <a:rPr lang="en-US" sz="8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80%</a:t>
          </a:fld>
          <a:endParaRPr lang="en-AU" sz="34400" b="1" i="0" u="none" strike="noStrike">
            <a:solidFill>
              <a:schemeClr val="bg1">
                <a:lumMod val="50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247650</xdr:colOff>
      <xdr:row>44</xdr:row>
      <xdr:rowOff>9525</xdr:rowOff>
    </xdr:from>
    <xdr:to>
      <xdr:col>4</xdr:col>
      <xdr:colOff>247650</xdr:colOff>
      <xdr:row>45</xdr:row>
      <xdr:rowOff>66674</xdr:rowOff>
    </xdr:to>
    <xdr:sp macro="" textlink="">
      <xdr:nvSpPr>
        <xdr:cNvPr id="57" name="TextBox 36"/>
        <xdr:cNvSpPr txBox="1"/>
      </xdr:nvSpPr>
      <xdr:spPr>
        <a:xfrm>
          <a:off x="2076450" y="7439025"/>
          <a:ext cx="6096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8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t>Estimated</a:t>
          </a:r>
          <a:endParaRPr lang="en-AU" sz="138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314325</xdr:colOff>
      <xdr:row>44</xdr:row>
      <xdr:rowOff>9525</xdr:rowOff>
    </xdr:from>
    <xdr:to>
      <xdr:col>6</xdr:col>
      <xdr:colOff>314325</xdr:colOff>
      <xdr:row>45</xdr:row>
      <xdr:rowOff>66674</xdr:rowOff>
    </xdr:to>
    <xdr:sp macro="" textlink="">
      <xdr:nvSpPr>
        <xdr:cNvPr id="58" name="TextBox 36"/>
        <xdr:cNvSpPr txBox="1"/>
      </xdr:nvSpPr>
      <xdr:spPr>
        <a:xfrm>
          <a:off x="3362325" y="7439025"/>
          <a:ext cx="6096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8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t>Estimated</a:t>
          </a:r>
          <a:endParaRPr lang="en-AU" sz="138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457200</xdr:colOff>
      <xdr:row>44</xdr:row>
      <xdr:rowOff>0</xdr:rowOff>
    </xdr:from>
    <xdr:to>
      <xdr:col>8</xdr:col>
      <xdr:colOff>457200</xdr:colOff>
      <xdr:row>45</xdr:row>
      <xdr:rowOff>57149</xdr:rowOff>
    </xdr:to>
    <xdr:sp macro="" textlink="">
      <xdr:nvSpPr>
        <xdr:cNvPr id="59" name="TextBox 36"/>
        <xdr:cNvSpPr txBox="1"/>
      </xdr:nvSpPr>
      <xdr:spPr>
        <a:xfrm>
          <a:off x="4724400" y="7429500"/>
          <a:ext cx="6096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8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t>Estimated</a:t>
          </a:r>
          <a:endParaRPr lang="en-AU" sz="138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85725</xdr:colOff>
      <xdr:row>44</xdr:row>
      <xdr:rowOff>9525</xdr:rowOff>
    </xdr:from>
    <xdr:to>
      <xdr:col>4</xdr:col>
      <xdr:colOff>466725</xdr:colOff>
      <xdr:row>45</xdr:row>
      <xdr:rowOff>66674</xdr:rowOff>
    </xdr:to>
    <xdr:sp macro="" textlink="Data!B24">
      <xdr:nvSpPr>
        <xdr:cNvPr id="60" name="TextBox 59"/>
        <xdr:cNvSpPr txBox="1"/>
      </xdr:nvSpPr>
      <xdr:spPr>
        <a:xfrm>
          <a:off x="2524125" y="7439025"/>
          <a:ext cx="381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1B1BA6E5-49E7-4CE3-961D-B270E6605226}" type="TxLink">
            <a:rPr lang="en-US" sz="8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60%</a:t>
          </a:fld>
          <a:endParaRPr lang="en-AU" sz="16600" b="1" i="0" u="none" strike="noStrike">
            <a:solidFill>
              <a:schemeClr val="bg1">
                <a:lumMod val="50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152400</xdr:colOff>
      <xdr:row>44</xdr:row>
      <xdr:rowOff>9525</xdr:rowOff>
    </xdr:from>
    <xdr:to>
      <xdr:col>6</xdr:col>
      <xdr:colOff>533400</xdr:colOff>
      <xdr:row>45</xdr:row>
      <xdr:rowOff>66674</xdr:rowOff>
    </xdr:to>
    <xdr:sp macro="" textlink="Data!B25">
      <xdr:nvSpPr>
        <xdr:cNvPr id="61" name="TextBox 60"/>
        <xdr:cNvSpPr txBox="1"/>
      </xdr:nvSpPr>
      <xdr:spPr>
        <a:xfrm>
          <a:off x="3810000" y="7439025"/>
          <a:ext cx="381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95E24618-6904-463F-B9BD-A3CAA7EFB2B4}" type="TxLink">
            <a:rPr lang="en-US" sz="8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52%</a:t>
          </a:fld>
          <a:endParaRPr lang="en-AU" sz="8800" b="1" i="0" u="none" strike="noStrike">
            <a:solidFill>
              <a:schemeClr val="bg1">
                <a:lumMod val="50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295275</xdr:colOff>
      <xdr:row>44</xdr:row>
      <xdr:rowOff>9525</xdr:rowOff>
    </xdr:from>
    <xdr:to>
      <xdr:col>9</xdr:col>
      <xdr:colOff>66675</xdr:colOff>
      <xdr:row>45</xdr:row>
      <xdr:rowOff>66674</xdr:rowOff>
    </xdr:to>
    <xdr:sp macro="" textlink="Data!B26">
      <xdr:nvSpPr>
        <xdr:cNvPr id="62" name="TextBox 61"/>
        <xdr:cNvSpPr txBox="1"/>
      </xdr:nvSpPr>
      <xdr:spPr>
        <a:xfrm>
          <a:off x="5172075" y="7439025"/>
          <a:ext cx="381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64DDA5A-9981-49D8-9E3A-9422EC194D45}" type="TxLink">
            <a:rPr lang="en-US" sz="8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pPr marL="0" indent="0"/>
            <a:t>27%</a:t>
          </a:fld>
          <a:endParaRPr lang="en-AU" sz="6000" b="1" i="0" u="none" strike="noStrike">
            <a:solidFill>
              <a:schemeClr val="bg1">
                <a:lumMod val="50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323850</xdr:colOff>
      <xdr:row>20</xdr:row>
      <xdr:rowOff>180975</xdr:rowOff>
    </xdr:from>
    <xdr:to>
      <xdr:col>2</xdr:col>
      <xdr:colOff>542925</xdr:colOff>
      <xdr:row>22</xdr:row>
      <xdr:rowOff>190499</xdr:rowOff>
    </xdr:to>
    <xdr:grpSp>
      <xdr:nvGrpSpPr>
        <xdr:cNvPr id="66" name="Group 65"/>
        <xdr:cNvGrpSpPr/>
      </xdr:nvGrpSpPr>
      <xdr:grpSpPr>
        <a:xfrm>
          <a:off x="937683" y="3990975"/>
          <a:ext cx="832909" cy="390524"/>
          <a:chOff x="933450" y="3038475"/>
          <a:chExt cx="828675" cy="390524"/>
        </a:xfrm>
      </xdr:grpSpPr>
      <xdr:sp macro="" textlink="Data!B30">
        <xdr:nvSpPr>
          <xdr:cNvPr id="63" name="TextBox 62"/>
          <xdr:cNvSpPr txBox="1"/>
        </xdr:nvSpPr>
        <xdr:spPr>
          <a:xfrm>
            <a:off x="1019175" y="3038475"/>
            <a:ext cx="695325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3ACCE35E-2A23-4F45-A1AA-13E0E4EDFC27}" type="TxLink">
              <a:rPr lang="en-US" sz="11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 algn="ctr"/>
              <a:t>19,356 k</a:t>
            </a:fld>
            <a:endParaRPr lang="en-AU" sz="714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4" name="TextBox 36"/>
          <xdr:cNvSpPr txBox="1"/>
        </xdr:nvSpPr>
        <xdr:spPr>
          <a:xfrm>
            <a:off x="933450" y="3181350"/>
            <a:ext cx="6096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/>
            <a:r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t>Estimated</a:t>
            </a:r>
            <a:endParaRPr lang="en-AU" sz="13800" b="1" i="0" u="none" strike="noStrike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a!C30">
        <xdr:nvSpPr>
          <xdr:cNvPr id="65" name="TextBox 64"/>
          <xdr:cNvSpPr txBox="1"/>
        </xdr:nvSpPr>
        <xdr:spPr>
          <a:xfrm>
            <a:off x="1381125" y="3181350"/>
            <a:ext cx="3810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8C99C5EF-5CAC-4CE1-A26A-21802805B822}" type="TxLink"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/>
              <a:t>25%</a:t>
            </a:fld>
            <a:endParaRPr lang="en-AU" sz="88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5</xdr:col>
      <xdr:colOff>476250</xdr:colOff>
      <xdr:row>29</xdr:row>
      <xdr:rowOff>142875</xdr:rowOff>
    </xdr:from>
    <xdr:to>
      <xdr:col>7</xdr:col>
      <xdr:colOff>85725</xdr:colOff>
      <xdr:row>31</xdr:row>
      <xdr:rowOff>152399</xdr:rowOff>
    </xdr:to>
    <xdr:grpSp>
      <xdr:nvGrpSpPr>
        <xdr:cNvPr id="67" name="Group 66"/>
        <xdr:cNvGrpSpPr/>
      </xdr:nvGrpSpPr>
      <xdr:grpSpPr>
        <a:xfrm>
          <a:off x="3545417" y="5667375"/>
          <a:ext cx="837141" cy="390524"/>
          <a:chOff x="933450" y="3038475"/>
          <a:chExt cx="828675" cy="390524"/>
        </a:xfrm>
      </xdr:grpSpPr>
      <xdr:sp macro="" textlink="Data!B34">
        <xdr:nvSpPr>
          <xdr:cNvPr id="68" name="TextBox 67"/>
          <xdr:cNvSpPr txBox="1"/>
        </xdr:nvSpPr>
        <xdr:spPr>
          <a:xfrm>
            <a:off x="1019175" y="3038475"/>
            <a:ext cx="695325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0CC17843-C644-40EA-9235-8283BCDC3605}" type="TxLink">
              <a:rPr lang="en-US" sz="11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 algn="ctr"/>
              <a:t>13,567 k</a:t>
            </a:fld>
            <a:endParaRPr lang="en-AU" sz="714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9" name="TextBox 36"/>
          <xdr:cNvSpPr txBox="1"/>
        </xdr:nvSpPr>
        <xdr:spPr>
          <a:xfrm>
            <a:off x="933450" y="3181350"/>
            <a:ext cx="6096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/>
            <a:r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t>Estimated</a:t>
            </a:r>
            <a:endParaRPr lang="en-AU" sz="13800" b="1" i="0" u="none" strike="noStrike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a!C34">
        <xdr:nvSpPr>
          <xdr:cNvPr id="70" name="TextBox 69"/>
          <xdr:cNvSpPr txBox="1"/>
        </xdr:nvSpPr>
        <xdr:spPr>
          <a:xfrm>
            <a:off x="1381125" y="3181350"/>
            <a:ext cx="3810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5736D0D8-A863-4B31-BD16-9E94232FF721}" type="TxLink"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/>
              <a:t>18%</a:t>
            </a:fld>
            <a:endParaRPr lang="en-AU" sz="60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62752</xdr:colOff>
      <xdr:row>21</xdr:row>
      <xdr:rowOff>27455</xdr:rowOff>
    </xdr:from>
    <xdr:to>
      <xdr:col>5</xdr:col>
      <xdr:colOff>281828</xdr:colOff>
      <xdr:row>23</xdr:row>
      <xdr:rowOff>36979</xdr:rowOff>
    </xdr:to>
    <xdr:grpSp>
      <xdr:nvGrpSpPr>
        <xdr:cNvPr id="71" name="Group 70"/>
        <xdr:cNvGrpSpPr/>
      </xdr:nvGrpSpPr>
      <xdr:grpSpPr>
        <a:xfrm>
          <a:off x="2518085" y="4027955"/>
          <a:ext cx="832910" cy="390524"/>
          <a:chOff x="933450" y="3038475"/>
          <a:chExt cx="828675" cy="390524"/>
        </a:xfrm>
      </xdr:grpSpPr>
      <xdr:sp macro="" textlink="Data!B31">
        <xdr:nvSpPr>
          <xdr:cNvPr id="72" name="TextBox 71"/>
          <xdr:cNvSpPr txBox="1"/>
        </xdr:nvSpPr>
        <xdr:spPr>
          <a:xfrm>
            <a:off x="1019175" y="3038475"/>
            <a:ext cx="695325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F37D2438-3B4A-4D99-9531-ECF0A675DDF0}" type="TxLink">
              <a:rPr lang="en-US" sz="11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 algn="ctr"/>
              <a:t>16,542 k</a:t>
            </a:fld>
            <a:endParaRPr lang="en-AU" sz="714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3" name="TextBox 36"/>
          <xdr:cNvSpPr txBox="1"/>
        </xdr:nvSpPr>
        <xdr:spPr>
          <a:xfrm>
            <a:off x="933450" y="3181350"/>
            <a:ext cx="6096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/>
            <a:r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t>Estimated</a:t>
            </a:r>
            <a:endParaRPr lang="en-AU" sz="13800" b="1" i="0" u="none" strike="noStrike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a!C31">
        <xdr:nvSpPr>
          <xdr:cNvPr id="74" name="TextBox 73"/>
          <xdr:cNvSpPr txBox="1"/>
        </xdr:nvSpPr>
        <xdr:spPr>
          <a:xfrm>
            <a:off x="1381125" y="3181350"/>
            <a:ext cx="3810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EC13D1D7-B53A-4474-AF84-61037D9DF76E}" type="TxLink"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/>
              <a:t>21%</a:t>
            </a:fld>
            <a:endParaRPr lang="en-AU" sz="60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408454</xdr:colOff>
      <xdr:row>21</xdr:row>
      <xdr:rowOff>108137</xdr:rowOff>
    </xdr:from>
    <xdr:to>
      <xdr:col>8</xdr:col>
      <xdr:colOff>17930</xdr:colOff>
      <xdr:row>23</xdr:row>
      <xdr:rowOff>117661</xdr:rowOff>
    </xdr:to>
    <xdr:grpSp>
      <xdr:nvGrpSpPr>
        <xdr:cNvPr id="75" name="Group 74"/>
        <xdr:cNvGrpSpPr/>
      </xdr:nvGrpSpPr>
      <xdr:grpSpPr>
        <a:xfrm>
          <a:off x="4091454" y="4108637"/>
          <a:ext cx="837143" cy="390524"/>
          <a:chOff x="933450" y="3038475"/>
          <a:chExt cx="828675" cy="390524"/>
        </a:xfrm>
      </xdr:grpSpPr>
      <xdr:sp macro="" textlink="Data!B32">
        <xdr:nvSpPr>
          <xdr:cNvPr id="76" name="TextBox 75"/>
          <xdr:cNvSpPr txBox="1"/>
        </xdr:nvSpPr>
        <xdr:spPr>
          <a:xfrm>
            <a:off x="1019175" y="3038475"/>
            <a:ext cx="695325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4922C1CF-4D88-4F41-A3C5-AF1DC4C02FFB}" type="TxLink">
              <a:rPr lang="en-US" sz="11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 algn="ctr"/>
              <a:t>11,638 k</a:t>
            </a:fld>
            <a:endParaRPr lang="en-AU" sz="714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7" name="TextBox 36"/>
          <xdr:cNvSpPr txBox="1"/>
        </xdr:nvSpPr>
        <xdr:spPr>
          <a:xfrm>
            <a:off x="933450" y="3181350"/>
            <a:ext cx="6096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/>
            <a:r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t>Estimated</a:t>
            </a:r>
            <a:endParaRPr lang="en-AU" sz="13800" b="1" i="0" u="none" strike="noStrike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a!C32">
        <xdr:nvSpPr>
          <xdr:cNvPr id="78" name="TextBox 77"/>
          <xdr:cNvSpPr txBox="1"/>
        </xdr:nvSpPr>
        <xdr:spPr>
          <a:xfrm>
            <a:off x="1381125" y="3181350"/>
            <a:ext cx="3810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3DF9B5A3-4073-4AE5-941E-B5AF01F75AA3}" type="TxLink"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/>
              <a:t>15%</a:t>
            </a:fld>
            <a:endParaRPr lang="en-AU" sz="60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7</xdr:col>
      <xdr:colOff>504825</xdr:colOff>
      <xdr:row>25</xdr:row>
      <xdr:rowOff>180975</xdr:rowOff>
    </xdr:from>
    <xdr:to>
      <xdr:col>9</xdr:col>
      <xdr:colOff>114300</xdr:colOff>
      <xdr:row>27</xdr:row>
      <xdr:rowOff>190499</xdr:rowOff>
    </xdr:to>
    <xdr:grpSp>
      <xdr:nvGrpSpPr>
        <xdr:cNvPr id="79" name="Group 78"/>
        <xdr:cNvGrpSpPr/>
      </xdr:nvGrpSpPr>
      <xdr:grpSpPr>
        <a:xfrm>
          <a:off x="4801658" y="4943475"/>
          <a:ext cx="837142" cy="390524"/>
          <a:chOff x="933450" y="3038475"/>
          <a:chExt cx="828675" cy="390524"/>
        </a:xfrm>
      </xdr:grpSpPr>
      <xdr:sp macro="" textlink="Data!B35">
        <xdr:nvSpPr>
          <xdr:cNvPr id="80" name="TextBox 79"/>
          <xdr:cNvSpPr txBox="1"/>
        </xdr:nvSpPr>
        <xdr:spPr>
          <a:xfrm>
            <a:off x="1019175" y="3038475"/>
            <a:ext cx="695325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93282C95-3909-496B-9D2F-7194B2EFC622}" type="TxLink">
              <a:rPr lang="en-US" sz="11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 algn="ctr"/>
              <a:t>11,567 k</a:t>
            </a:fld>
            <a:endParaRPr lang="en-AU" sz="714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1" name="TextBox 36"/>
          <xdr:cNvSpPr txBox="1"/>
        </xdr:nvSpPr>
        <xdr:spPr>
          <a:xfrm>
            <a:off x="933450" y="3181350"/>
            <a:ext cx="6096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/>
            <a:r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t>Estimated</a:t>
            </a:r>
            <a:endParaRPr lang="en-AU" sz="13800" b="1" i="0" u="none" strike="noStrike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a!C35">
        <xdr:nvSpPr>
          <xdr:cNvPr id="82" name="TextBox 81"/>
          <xdr:cNvSpPr txBox="1"/>
        </xdr:nvSpPr>
        <xdr:spPr>
          <a:xfrm>
            <a:off x="1381125" y="3181350"/>
            <a:ext cx="3810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5FFC409B-40F3-480F-A8BE-E80521326B05}" type="TxLink"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/>
              <a:t>15%</a:t>
            </a:fld>
            <a:endParaRPr lang="en-AU" sz="60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447675</xdr:colOff>
      <xdr:row>28</xdr:row>
      <xdr:rowOff>123825</xdr:rowOff>
    </xdr:from>
    <xdr:to>
      <xdr:col>3</xdr:col>
      <xdr:colOff>57150</xdr:colOff>
      <xdr:row>30</xdr:row>
      <xdr:rowOff>133349</xdr:rowOff>
    </xdr:to>
    <xdr:grpSp>
      <xdr:nvGrpSpPr>
        <xdr:cNvPr id="83" name="Group 82"/>
        <xdr:cNvGrpSpPr/>
      </xdr:nvGrpSpPr>
      <xdr:grpSpPr>
        <a:xfrm>
          <a:off x="1061508" y="5457825"/>
          <a:ext cx="837142" cy="390524"/>
          <a:chOff x="933450" y="3038475"/>
          <a:chExt cx="828675" cy="390524"/>
        </a:xfrm>
      </xdr:grpSpPr>
      <xdr:sp macro="" textlink="Data!B33">
        <xdr:nvSpPr>
          <xdr:cNvPr id="84" name="TextBox 83"/>
          <xdr:cNvSpPr txBox="1"/>
        </xdr:nvSpPr>
        <xdr:spPr>
          <a:xfrm>
            <a:off x="1019175" y="3038475"/>
            <a:ext cx="695325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FB4C5273-EAAB-4FDF-AF23-708F6D5FBA72}" type="TxLink">
              <a:rPr lang="en-US" sz="11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 algn="ctr"/>
              <a:t>4,509 k</a:t>
            </a:fld>
            <a:endParaRPr lang="en-AU" sz="714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5" name="TextBox 36"/>
          <xdr:cNvSpPr txBox="1"/>
        </xdr:nvSpPr>
        <xdr:spPr>
          <a:xfrm>
            <a:off x="933450" y="3181350"/>
            <a:ext cx="6096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/>
            <a:r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t>Estimated</a:t>
            </a:r>
            <a:endParaRPr lang="en-AU" sz="13800" b="1" i="0" u="none" strike="noStrike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Data!C33">
        <xdr:nvSpPr>
          <xdr:cNvPr id="86" name="TextBox 85"/>
          <xdr:cNvSpPr txBox="1"/>
        </xdr:nvSpPr>
        <xdr:spPr>
          <a:xfrm>
            <a:off x="1381125" y="3181350"/>
            <a:ext cx="3810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fld id="{DD53A200-B471-45FB-B2F4-0B9F950FA080}" type="TxLink">
              <a:rPr lang="en-US" sz="8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Arial" panose="020B0604020202020204" pitchFamily="34" charset="0"/>
              </a:rPr>
              <a:pPr marL="0" indent="0"/>
              <a:t>6%</a:t>
            </a:fld>
            <a:endParaRPr lang="en-AU" sz="6000" b="1" i="0" u="none" strike="noStrike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85725</xdr:colOff>
      <xdr:row>14</xdr:row>
      <xdr:rowOff>180975</xdr:rowOff>
    </xdr:from>
    <xdr:to>
      <xdr:col>3</xdr:col>
      <xdr:colOff>485775</xdr:colOff>
      <xdr:row>16</xdr:row>
      <xdr:rowOff>76201</xdr:rowOff>
    </xdr:to>
    <xdr:cxnSp macro="">
      <xdr:nvCxnSpPr>
        <xdr:cNvPr id="92" name="Straight Arrow Connector 91"/>
        <xdr:cNvCxnSpPr/>
      </xdr:nvCxnSpPr>
      <xdr:spPr>
        <a:xfrm flipV="1">
          <a:off x="1914525" y="1895475"/>
          <a:ext cx="400050" cy="276226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none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398860</xdr:colOff>
      <xdr:row>16</xdr:row>
      <xdr:rowOff>71438</xdr:rowOff>
    </xdr:from>
    <xdr:to>
      <xdr:col>3</xdr:col>
      <xdr:colOff>100642</xdr:colOff>
      <xdr:row>16</xdr:row>
      <xdr:rowOff>79075</xdr:rowOff>
    </xdr:to>
    <xdr:cxnSp macro="">
      <xdr:nvCxnSpPr>
        <xdr:cNvPr id="95" name="Straight Arrow Connector 94"/>
        <xdr:cNvCxnSpPr/>
      </xdr:nvCxnSpPr>
      <xdr:spPr>
        <a:xfrm flipH="1" flipV="1">
          <a:off x="1009898" y="2166938"/>
          <a:ext cx="923857" cy="7637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404814</xdr:colOff>
      <xdr:row>17</xdr:row>
      <xdr:rowOff>50321</xdr:rowOff>
    </xdr:from>
    <xdr:to>
      <xdr:col>3</xdr:col>
      <xdr:colOff>100642</xdr:colOff>
      <xdr:row>17</xdr:row>
      <xdr:rowOff>53578</xdr:rowOff>
    </xdr:to>
    <xdr:cxnSp macro="">
      <xdr:nvCxnSpPr>
        <xdr:cNvPr id="101" name="Straight Arrow Connector 100"/>
        <xdr:cNvCxnSpPr/>
      </xdr:nvCxnSpPr>
      <xdr:spPr>
        <a:xfrm flipH="1">
          <a:off x="1015852" y="2336321"/>
          <a:ext cx="917903" cy="3257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410767</xdr:colOff>
      <xdr:row>18</xdr:row>
      <xdr:rowOff>28755</xdr:rowOff>
    </xdr:from>
    <xdr:to>
      <xdr:col>3</xdr:col>
      <xdr:colOff>107830</xdr:colOff>
      <xdr:row>18</xdr:row>
      <xdr:rowOff>29766</xdr:rowOff>
    </xdr:to>
    <xdr:cxnSp macro="">
      <xdr:nvCxnSpPr>
        <xdr:cNvPr id="102" name="Straight Arrow Connector 101"/>
        <xdr:cNvCxnSpPr/>
      </xdr:nvCxnSpPr>
      <xdr:spPr>
        <a:xfrm flipH="1">
          <a:off x="1021805" y="2505255"/>
          <a:ext cx="919138" cy="101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398391</xdr:colOff>
      <xdr:row>17</xdr:row>
      <xdr:rowOff>101875</xdr:rowOff>
    </xdr:from>
    <xdr:to>
      <xdr:col>1</xdr:col>
      <xdr:colOff>417441</xdr:colOff>
      <xdr:row>18</xdr:row>
      <xdr:rowOff>159024</xdr:rowOff>
    </xdr:to>
    <xdr:sp macro="" textlink="Data!D4">
      <xdr:nvSpPr>
        <xdr:cNvPr id="104" name="TextBox 103"/>
        <xdr:cNvSpPr txBox="1"/>
      </xdr:nvSpPr>
      <xdr:spPr>
        <a:xfrm>
          <a:off x="398391" y="2387875"/>
          <a:ext cx="631963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0E3ED66-6B10-4B7D-99B6-234A926BA031}" type="TxLink">
            <a:rPr lang="en-US" sz="900" b="0" i="0" u="none" strike="noStrike">
              <a:solidFill>
                <a:srgbClr val="516895"/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 3,000 </a:t>
          </a:fld>
          <a:endParaRPr lang="en-AU" sz="9600" b="1" i="0" u="none" strike="noStrike">
            <a:solidFill>
              <a:srgbClr val="516895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390112</xdr:colOff>
      <xdr:row>16</xdr:row>
      <xdr:rowOff>110989</xdr:rowOff>
    </xdr:from>
    <xdr:to>
      <xdr:col>1</xdr:col>
      <xdr:colOff>409162</xdr:colOff>
      <xdr:row>17</xdr:row>
      <xdr:rowOff>168138</xdr:rowOff>
    </xdr:to>
    <xdr:sp macro="" textlink="Data!D3">
      <xdr:nvSpPr>
        <xdr:cNvPr id="105" name="TextBox 104"/>
        <xdr:cNvSpPr txBox="1"/>
      </xdr:nvSpPr>
      <xdr:spPr>
        <a:xfrm>
          <a:off x="390112" y="2206489"/>
          <a:ext cx="631963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4206C74-653B-4DAE-B232-0E5568FA1C2D}" type="TxLink">
            <a:rPr lang="en-US" sz="900" b="0" i="0" u="none" strike="noStrike">
              <a:solidFill>
                <a:srgbClr val="A1599E"/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 2,000 </a:t>
          </a:fld>
          <a:endParaRPr lang="en-AU" sz="9600" b="1" i="0" u="none" strike="noStrike">
            <a:solidFill>
              <a:srgbClr val="A1599E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390109</xdr:colOff>
      <xdr:row>15</xdr:row>
      <xdr:rowOff>139148</xdr:rowOff>
    </xdr:from>
    <xdr:to>
      <xdr:col>1</xdr:col>
      <xdr:colOff>409159</xdr:colOff>
      <xdr:row>17</xdr:row>
      <xdr:rowOff>5797</xdr:rowOff>
    </xdr:to>
    <xdr:sp macro="" textlink="Data!D2">
      <xdr:nvSpPr>
        <xdr:cNvPr id="106" name="TextBox 105"/>
        <xdr:cNvSpPr txBox="1"/>
      </xdr:nvSpPr>
      <xdr:spPr>
        <a:xfrm>
          <a:off x="390109" y="2044148"/>
          <a:ext cx="631963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3E3F4A6-2FB4-4CE0-BF2B-7D05E3065FC8}" type="TxLink">
            <a:rPr lang="en-US" sz="900" b="0" i="0" u="none" strike="noStrike">
              <a:solidFill>
                <a:srgbClr val="6D8838"/>
              </a:solidFill>
              <a:latin typeface="Calibri"/>
              <a:ea typeface="+mn-ea"/>
              <a:cs typeface="Arial" panose="020B0604020202020204" pitchFamily="34" charset="0"/>
            </a:rPr>
            <a:pPr marL="0" indent="0" algn="l"/>
            <a:t> 1,000 </a:t>
          </a:fld>
          <a:endParaRPr lang="en-AU" sz="16600" b="1" i="0" u="none" strike="noStrike">
            <a:solidFill>
              <a:srgbClr val="6D883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226219</xdr:colOff>
      <xdr:row>0</xdr:row>
      <xdr:rowOff>154782</xdr:rowOff>
    </xdr:from>
    <xdr:to>
      <xdr:col>6</xdr:col>
      <xdr:colOff>595311</xdr:colOff>
      <xdr:row>3</xdr:row>
      <xdr:rowOff>130969</xdr:rowOff>
    </xdr:to>
    <xdr:sp macro="" textlink="">
      <xdr:nvSpPr>
        <xdr:cNvPr id="93" name="TextBox 92"/>
        <xdr:cNvSpPr txBox="1"/>
      </xdr:nvSpPr>
      <xdr:spPr>
        <a:xfrm>
          <a:off x="226219" y="154782"/>
          <a:ext cx="4012405" cy="547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3200" b="1" i="0" u="none" strike="noStrike">
              <a:solidFill>
                <a:schemeClr val="bg1"/>
              </a:solidFill>
              <a:latin typeface="Modern No. 20" panose="02070704070505020303" pitchFamily="18" charset="0"/>
              <a:ea typeface="+mn-ea"/>
              <a:cs typeface="Arial" panose="020B0604020202020204" pitchFamily="34" charset="0"/>
            </a:rPr>
            <a:t>Global Sales</a:t>
          </a:r>
          <a:r>
            <a:rPr lang="en-US" sz="3200" b="1" i="0" u="none" strike="noStrike" baseline="0">
              <a:solidFill>
                <a:schemeClr val="bg1"/>
              </a:solidFill>
              <a:latin typeface="Modern No. 20" panose="02070704070505020303" pitchFamily="18" charset="0"/>
              <a:ea typeface="+mn-ea"/>
              <a:cs typeface="Arial" panose="020B0604020202020204" pitchFamily="34" charset="0"/>
            </a:rPr>
            <a:t> Funnel</a:t>
          </a:r>
          <a:endParaRPr lang="en-US" sz="3200" b="1" i="0" u="none" strike="noStrike">
            <a:solidFill>
              <a:schemeClr val="bg1"/>
            </a:solidFill>
            <a:latin typeface="Modern No. 20" panose="02070704070505020303" pitchFamily="18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0.17568</cdr:x>
      <cdr:y>0.17848</cdr:y>
    </cdr:from>
    <cdr:to>
      <cdr:x>0.50901</cdr:x>
      <cdr:y>0.23885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602856" y="476006"/>
          <a:ext cx="1143865" cy="161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fld id="{23AA5E42-B15F-4057-BFD5-FE08DBEDAC10}" type="TxLink">
            <a:rPr lang="en-US" sz="1000" b="0" i="0" u="none" strike="noStrike">
              <a:solidFill>
                <a:schemeClr val="accent1">
                  <a:lumMod val="75000"/>
                </a:schemeClr>
              </a:solidFill>
              <a:latin typeface="Calibri"/>
              <a:cs typeface="Arial"/>
            </a:rPr>
            <a:pPr/>
            <a:t>Data1</a:t>
          </a:fld>
          <a:endParaRPr lang="en-GB" sz="1000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0.22983</cdr:x>
      <cdr:y>0.26311</cdr:y>
    </cdr:from>
    <cdr:to>
      <cdr:x>0.65483</cdr:x>
      <cdr:y>0.32873</cdr:y>
    </cdr:to>
    <cdr:sp macro="" textlink="">
      <cdr:nvSpPr>
        <cdr:cNvPr id="4" name="Szövegdoboz 1"/>
        <cdr:cNvSpPr txBox="1"/>
      </cdr:nvSpPr>
      <cdr:spPr>
        <a:xfrm xmlns:a="http://schemas.openxmlformats.org/drawingml/2006/main">
          <a:off x="788703" y="701722"/>
          <a:ext cx="1458442" cy="175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fld id="{A44B3DBD-137E-467A-8305-A5B304B3AE0E}" type="TxLink">
            <a:rPr lang="en-US" sz="1000" b="0" i="0" u="none" strike="noStrike">
              <a:solidFill>
                <a:srgbClr val="986989"/>
              </a:solidFill>
              <a:latin typeface="Calibri"/>
              <a:cs typeface="Arial"/>
            </a:rPr>
            <a:pPr algn="l"/>
            <a:t>Data2</a:t>
          </a:fld>
          <a:endParaRPr lang="en-GB" sz="1000">
            <a:solidFill>
              <a:srgbClr val="986989"/>
            </a:solidFill>
          </a:endParaRPr>
        </a:p>
      </cdr:txBody>
    </cdr:sp>
  </cdr:relSizeAnchor>
  <cdr:relSizeAnchor xmlns:cdr="http://schemas.openxmlformats.org/drawingml/2006/chartDrawing">
    <cdr:from>
      <cdr:x>0.29163</cdr:x>
      <cdr:y>0.35038</cdr:y>
    </cdr:from>
    <cdr:to>
      <cdr:x>0.75204</cdr:x>
      <cdr:y>0.41337</cdr:y>
    </cdr:to>
    <cdr:sp macro="" textlink="">
      <cdr:nvSpPr>
        <cdr:cNvPr id="5" name="Szövegdoboz 1"/>
        <cdr:cNvSpPr txBox="1"/>
      </cdr:nvSpPr>
      <cdr:spPr>
        <a:xfrm xmlns:a="http://schemas.openxmlformats.org/drawingml/2006/main">
          <a:off x="1000772" y="934452"/>
          <a:ext cx="1579955" cy="16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D513B056-337C-4F29-B583-64FC674AABD2}" type="TxLink">
            <a:rPr lang="en-US" sz="1000" b="0" i="0" u="none" strike="noStrike">
              <a:solidFill>
                <a:schemeClr val="accent3">
                  <a:lumMod val="50000"/>
                </a:schemeClr>
              </a:solidFill>
              <a:latin typeface="Calibri"/>
              <a:cs typeface="Arial"/>
            </a:rPr>
            <a:pPr/>
            <a:t>Data3</a:t>
          </a:fld>
          <a:endParaRPr lang="en-GB" sz="1000">
            <a:solidFill>
              <a:schemeClr val="accent3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0.3727</cdr:x>
      <cdr:y>0.74643</cdr:y>
    </cdr:from>
    <cdr:to>
      <cdr:x>0.48373</cdr:x>
      <cdr:y>0.85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1278977" y="1990725"/>
          <a:ext cx="381000" cy="2762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0.37261</cdr:x>
      <cdr:y>0.82143</cdr:y>
    </cdr:from>
    <cdr:to>
      <cdr:x>0.46985</cdr:x>
      <cdr:y>0.91339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V="1">
          <a:off x="1274214" y="2190750"/>
          <a:ext cx="332544" cy="24526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0.27473</cdr:x>
      <cdr:y>0.43611</cdr:y>
    </cdr:from>
    <cdr:to>
      <cdr:x>0.62637</cdr:x>
      <cdr:y>0.65278</cdr:y>
    </cdr:to>
    <cdr:sp macro="" textlink="">
      <cdr:nvSpPr>
        <cdr:cNvPr id="3" name="TextBox 36"/>
        <cdr:cNvSpPr txBox="1"/>
      </cdr:nvSpPr>
      <cdr:spPr>
        <a:xfrm xmlns:a="http://schemas.openxmlformats.org/drawingml/2006/main">
          <a:off x="476251" y="498475"/>
          <a:ext cx="609600" cy="247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 b="0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Arial" panose="020B0604020202020204" pitchFamily="34" charset="0"/>
            </a:rPr>
            <a:t>Estimated</a:t>
          </a:r>
          <a:endParaRPr lang="en-AU" sz="13800" b="1" i="0" u="none" strike="noStrike">
            <a:solidFill>
              <a:schemeClr val="bg1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G35"/>
  <sheetViews>
    <sheetView workbookViewId="0">
      <selection activeCell="D2" sqref="D2"/>
    </sheetView>
  </sheetViews>
  <sheetFormatPr defaultRowHeight="15" x14ac:dyDescent="0.25"/>
  <cols>
    <col min="1" max="2" width="9.140625" style="1"/>
    <col min="3" max="3" width="12.140625" style="1" bestFit="1" customWidth="1"/>
    <col min="4" max="4" width="11.5703125" style="1" bestFit="1" customWidth="1"/>
    <col min="5" max="16384" width="9.140625" style="1"/>
  </cols>
  <sheetData>
    <row r="1" spans="2:7" x14ac:dyDescent="0.25">
      <c r="B1" s="4" t="s">
        <v>3</v>
      </c>
      <c r="D1" s="1" t="s">
        <v>8</v>
      </c>
    </row>
    <row r="2" spans="2:7" x14ac:dyDescent="0.25">
      <c r="B2" s="1" t="s">
        <v>2</v>
      </c>
      <c r="C2" s="1" t="s">
        <v>6</v>
      </c>
      <c r="D2" s="5">
        <v>1000</v>
      </c>
      <c r="E2" s="1">
        <f>100-F2</f>
        <v>28</v>
      </c>
      <c r="F2" s="1">
        <v>72</v>
      </c>
      <c r="G2" s="2">
        <f t="shared" ref="G2:G3" si="0">E2/100</f>
        <v>0.28000000000000003</v>
      </c>
    </row>
    <row r="3" spans="2:7" x14ac:dyDescent="0.25">
      <c r="B3" s="1" t="s">
        <v>1</v>
      </c>
      <c r="C3" s="1" t="s">
        <v>5</v>
      </c>
      <c r="D3" s="5">
        <v>2000</v>
      </c>
      <c r="E3" s="1">
        <f>100-F3</f>
        <v>35</v>
      </c>
      <c r="F3" s="1">
        <v>65</v>
      </c>
      <c r="G3" s="2">
        <f t="shared" si="0"/>
        <v>0.35</v>
      </c>
    </row>
    <row r="4" spans="2:7" x14ac:dyDescent="0.25">
      <c r="B4" s="1" t="s">
        <v>0</v>
      </c>
      <c r="C4" s="1" t="s">
        <v>7</v>
      </c>
      <c r="D4" s="5">
        <v>3000</v>
      </c>
      <c r="E4" s="1">
        <f>100-F4</f>
        <v>40</v>
      </c>
      <c r="F4" s="1">
        <v>60</v>
      </c>
      <c r="G4" s="2">
        <f>E4/100</f>
        <v>0.4</v>
      </c>
    </row>
    <row r="5" spans="2:7" x14ac:dyDescent="0.25">
      <c r="D5" s="7">
        <f>SUM(D2:D4)/3</f>
        <v>2000</v>
      </c>
      <c r="G5" s="6">
        <f>SUM(G2:G4)</f>
        <v>1.03</v>
      </c>
    </row>
    <row r="6" spans="2:7" x14ac:dyDescent="0.25">
      <c r="D6" s="7"/>
    </row>
    <row r="7" spans="2:7" x14ac:dyDescent="0.25">
      <c r="B7" s="4" t="s">
        <v>4</v>
      </c>
      <c r="C7" s="1" t="s">
        <v>11</v>
      </c>
    </row>
    <row r="8" spans="2:7" x14ac:dyDescent="0.25">
      <c r="B8" s="1" t="s">
        <v>2</v>
      </c>
      <c r="C8" s="1">
        <v>13</v>
      </c>
      <c r="D8" s="2">
        <f>C8/SUM($C$8:$C$10)</f>
        <v>0.24528301886792453</v>
      </c>
      <c r="E8" s="9">
        <v>1500</v>
      </c>
    </row>
    <row r="9" spans="2:7" x14ac:dyDescent="0.25">
      <c r="B9" s="1" t="s">
        <v>1</v>
      </c>
      <c r="C9" s="1">
        <v>16</v>
      </c>
      <c r="D9" s="2">
        <f t="shared" ref="D9:D10" si="1">C9/SUM($C$8:$C$10)</f>
        <v>0.30188679245283018</v>
      </c>
      <c r="E9" s="9">
        <v>2500</v>
      </c>
    </row>
    <row r="10" spans="2:7" x14ac:dyDescent="0.25">
      <c r="B10" s="1" t="s">
        <v>0</v>
      </c>
      <c r="C10" s="1">
        <v>24</v>
      </c>
      <c r="D10" s="2">
        <f t="shared" si="1"/>
        <v>0.45283018867924529</v>
      </c>
      <c r="E10" s="9">
        <v>3500</v>
      </c>
    </row>
    <row r="12" spans="2:7" x14ac:dyDescent="0.25">
      <c r="B12" s="4" t="s">
        <v>9</v>
      </c>
      <c r="C12" s="1" t="s">
        <v>12</v>
      </c>
    </row>
    <row r="13" spans="2:7" x14ac:dyDescent="0.25">
      <c r="B13" s="1" t="s">
        <v>2</v>
      </c>
      <c r="C13" s="1">
        <v>9</v>
      </c>
      <c r="D13" s="2">
        <f>C13/SUM($C$13:$C$15)</f>
        <v>0.21951219512195122</v>
      </c>
      <c r="E13" s="9">
        <v>4000</v>
      </c>
    </row>
    <row r="14" spans="2:7" x14ac:dyDescent="0.25">
      <c r="B14" s="1" t="s">
        <v>1</v>
      </c>
      <c r="C14" s="1">
        <v>11</v>
      </c>
      <c r="D14" s="2">
        <f t="shared" ref="D14:D15" si="2">C14/SUM($C$13:$C$15)</f>
        <v>0.26829268292682928</v>
      </c>
      <c r="E14" s="9">
        <v>5000</v>
      </c>
    </row>
    <row r="15" spans="2:7" x14ac:dyDescent="0.25">
      <c r="B15" s="1" t="s">
        <v>0</v>
      </c>
      <c r="C15" s="1">
        <v>21</v>
      </c>
      <c r="D15" s="2">
        <f t="shared" si="2"/>
        <v>0.51219512195121952</v>
      </c>
      <c r="E15" s="9">
        <v>6000</v>
      </c>
    </row>
    <row r="17" spans="2:5" x14ac:dyDescent="0.25">
      <c r="B17" s="4" t="s">
        <v>10</v>
      </c>
      <c r="C17" s="1" t="s">
        <v>13</v>
      </c>
    </row>
    <row r="18" spans="2:5" x14ac:dyDescent="0.25">
      <c r="B18" s="1" t="s">
        <v>2</v>
      </c>
      <c r="C18" s="1">
        <v>8</v>
      </c>
      <c r="D18" s="2">
        <f>C18/SUM($C$18:$C$20)</f>
        <v>0.16666666666666666</v>
      </c>
      <c r="E18" s="9">
        <v>2000</v>
      </c>
    </row>
    <row r="19" spans="2:5" x14ac:dyDescent="0.25">
      <c r="B19" s="1" t="s">
        <v>1</v>
      </c>
      <c r="C19" s="1">
        <v>14</v>
      </c>
      <c r="D19" s="2">
        <f t="shared" ref="D19:D20" si="3">C19/SUM($C$18:$C$20)</f>
        <v>0.29166666666666669</v>
      </c>
      <c r="E19" s="9">
        <v>4000</v>
      </c>
    </row>
    <row r="20" spans="2:5" x14ac:dyDescent="0.25">
      <c r="B20" s="1" t="s">
        <v>0</v>
      </c>
      <c r="C20" s="1">
        <v>26</v>
      </c>
      <c r="D20" s="2">
        <f t="shared" si="3"/>
        <v>0.54166666666666663</v>
      </c>
      <c r="E20" s="9">
        <v>5000</v>
      </c>
    </row>
    <row r="22" spans="2:5" x14ac:dyDescent="0.25">
      <c r="B22" s="4" t="s">
        <v>14</v>
      </c>
    </row>
    <row r="23" spans="2:5" x14ac:dyDescent="0.25">
      <c r="B23" s="2">
        <v>0.8</v>
      </c>
      <c r="C23" s="2" t="s">
        <v>15</v>
      </c>
      <c r="D23" s="2"/>
    </row>
    <row r="24" spans="2:5" x14ac:dyDescent="0.25">
      <c r="B24" s="2">
        <v>0.6</v>
      </c>
      <c r="C24" s="2" t="s">
        <v>16</v>
      </c>
      <c r="D24" s="2"/>
    </row>
    <row r="25" spans="2:5" x14ac:dyDescent="0.25">
      <c r="B25" s="2">
        <v>0.52</v>
      </c>
      <c r="C25" s="2" t="s">
        <v>17</v>
      </c>
      <c r="D25" s="2"/>
    </row>
    <row r="26" spans="2:5" x14ac:dyDescent="0.25">
      <c r="B26" s="2">
        <v>0.27</v>
      </c>
      <c r="C26" s="1" t="s">
        <v>18</v>
      </c>
    </row>
    <row r="28" spans="2:5" x14ac:dyDescent="0.25">
      <c r="B28" s="4"/>
    </row>
    <row r="29" spans="2:5" x14ac:dyDescent="0.25">
      <c r="B29" s="4" t="s">
        <v>19</v>
      </c>
    </row>
    <row r="30" spans="2:5" x14ac:dyDescent="0.25">
      <c r="B30" s="9">
        <v>19356</v>
      </c>
      <c r="C30" s="2">
        <f>B30/SUM($B$30:$B$35)</f>
        <v>0.250793609660659</v>
      </c>
    </row>
    <row r="31" spans="2:5" x14ac:dyDescent="0.25">
      <c r="B31" s="9">
        <v>16542</v>
      </c>
      <c r="C31" s="2">
        <f t="shared" ref="C31:C35" si="4">B31/SUM($B$30:$B$35)</f>
        <v>0.2143329143938118</v>
      </c>
    </row>
    <row r="32" spans="2:5" x14ac:dyDescent="0.25">
      <c r="B32" s="9">
        <v>11638</v>
      </c>
      <c r="C32" s="2">
        <f t="shared" si="4"/>
        <v>0.1507923139714171</v>
      </c>
    </row>
    <row r="33" spans="2:3" x14ac:dyDescent="0.25">
      <c r="B33" s="9">
        <v>4509</v>
      </c>
      <c r="C33" s="2">
        <f t="shared" si="4"/>
        <v>5.8422627916920405E-2</v>
      </c>
    </row>
    <row r="34" spans="2:3" x14ac:dyDescent="0.25">
      <c r="B34" s="9">
        <v>13567</v>
      </c>
      <c r="C34" s="2">
        <f t="shared" si="4"/>
        <v>0.1757861594475181</v>
      </c>
    </row>
    <row r="35" spans="2:3" x14ac:dyDescent="0.25">
      <c r="B35" s="9">
        <v>11567</v>
      </c>
      <c r="C35" s="2">
        <f t="shared" si="4"/>
        <v>0.14987237460967362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showRowColHeaders="0" tabSelected="1" zoomScale="90" zoomScaleNormal="90" workbookViewId="0">
      <selection activeCell="T18" sqref="T18"/>
    </sheetView>
  </sheetViews>
  <sheetFormatPr defaultRowHeight="15" x14ac:dyDescent="0.25"/>
  <cols>
    <col min="1" max="16384" width="9.140625" style="3"/>
  </cols>
  <sheetData>
    <row r="1" spans="1:9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Project3</vt:lpstr>
    </vt:vector>
  </TitlesOfParts>
  <Company>Queensland Rail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user</cp:lastModifiedBy>
  <dcterms:created xsi:type="dcterms:W3CDTF">2015-06-30T02:14:02Z</dcterms:created>
  <dcterms:modified xsi:type="dcterms:W3CDTF">2015-07-07T21:56:27Z</dcterms:modified>
</cp:coreProperties>
</file>